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05" windowWidth="20115" windowHeight="7230" activeTab="2"/>
  </bookViews>
  <sheets>
    <sheet name="Analisis K 1-3" sheetId="4" r:id="rId1"/>
    <sheet name="Progta" sheetId="7" r:id="rId2"/>
    <sheet name="Progsem K 1-3" sheetId="8" r:id="rId3"/>
    <sheet name="Kal K1&amp;K3" sheetId="10" state="hidden" r:id="rId4"/>
    <sheet name="Kal K2" sheetId="11" state="hidden" r:id="rId5"/>
  </sheets>
  <externalReferences>
    <externalReference r:id="rId6"/>
  </externalReferences>
  <definedNames>
    <definedName name="_xlnm.Print_Area" localSheetId="0">'Analisis K 1-3'!$A$1:$X$50</definedName>
    <definedName name="_xlnm.Print_Area" localSheetId="3">'Kal K1&amp;K3'!$A$1:$T$4</definedName>
    <definedName name="_xlnm.Print_Area" localSheetId="4">'Kal K2'!$A$1:$T$4</definedName>
    <definedName name="_xlnm.Print_Area">#REF!</definedName>
  </definedNames>
  <calcPr calcId="144525"/>
</workbook>
</file>

<file path=xl/calcChain.xml><?xml version="1.0" encoding="utf-8"?>
<calcChain xmlns="http://schemas.openxmlformats.org/spreadsheetml/2006/main">
  <c r="F28" i="8" l="1"/>
  <c r="A40" i="7"/>
  <c r="D36" i="8" s="1"/>
  <c r="A39" i="7"/>
  <c r="D35" i="8" s="1"/>
  <c r="F40" i="7"/>
  <c r="F39" i="7"/>
  <c r="Q36" i="8"/>
  <c r="Q35" i="8"/>
  <c r="Q30" i="8"/>
  <c r="AB28" i="8" l="1"/>
  <c r="AA28" i="8"/>
  <c r="Z28" i="8"/>
  <c r="Y28" i="8"/>
  <c r="W28" i="8"/>
  <c r="V28" i="8"/>
  <c r="U28" i="8"/>
  <c r="T28" i="8"/>
  <c r="S28" i="8"/>
  <c r="R28" i="8"/>
  <c r="Q28" i="8"/>
  <c r="P28" i="8"/>
  <c r="O28" i="8"/>
  <c r="N28" i="8"/>
  <c r="M28" i="8"/>
  <c r="L28" i="8"/>
  <c r="K28" i="8"/>
  <c r="J28" i="8"/>
  <c r="I28" i="8"/>
  <c r="H28" i="8"/>
  <c r="G28" i="8"/>
  <c r="E41" i="4"/>
  <c r="Q33" i="4"/>
  <c r="E37" i="4" s="1"/>
  <c r="O23" i="4"/>
  <c r="J23" i="4"/>
  <c r="C37" i="4" s="1"/>
  <c r="T22" i="4"/>
  <c r="T21" i="4"/>
  <c r="T20" i="4"/>
  <c r="T19" i="4"/>
  <c r="T18" i="4"/>
  <c r="T17" i="4"/>
  <c r="G9" i="4"/>
  <c r="G8" i="4"/>
  <c r="G6" i="4"/>
  <c r="T23" i="4" l="1"/>
  <c r="G37" i="4"/>
  <c r="C41" i="4" s="1"/>
  <c r="G41" i="4" s="1"/>
</calcChain>
</file>

<file path=xl/sharedStrings.xml><?xml version="1.0" encoding="utf-8"?>
<sst xmlns="http://schemas.openxmlformats.org/spreadsheetml/2006/main" count="206" uniqueCount="91">
  <si>
    <t>ANALISIS PEKAN EFEKTIF</t>
  </si>
  <si>
    <t>KEGIATAN PEMBELAJARAN SMKN DARUL ULUM</t>
  </si>
  <si>
    <t>MUNCAR - BANYUWANGI</t>
  </si>
  <si>
    <t>Mata Pelajaran</t>
  </si>
  <si>
    <t>Kelas / Komp. Keahlian</t>
  </si>
  <si>
    <t>:</t>
  </si>
  <si>
    <t xml:space="preserve">          /</t>
  </si>
  <si>
    <t>Semester</t>
  </si>
  <si>
    <t>GANJIL</t>
  </si>
  <si>
    <t xml:space="preserve">Tahun Pelajaran </t>
  </si>
  <si>
    <t>Jumlah Tatap Muka</t>
  </si>
  <si>
    <t>Jam Pelajaran / minggu</t>
  </si>
  <si>
    <t>A. PERHITUNGAN ALOKASI WAKTU</t>
  </si>
  <si>
    <t>I.     BANYAKNYA PEKAN DALAM SEMESTER</t>
  </si>
  <si>
    <t xml:space="preserve">       (Dihitung Seluruhnya)</t>
  </si>
  <si>
    <t>No</t>
  </si>
  <si>
    <t>Nama Bulan</t>
  </si>
  <si>
    <t>Banyak Pekan</t>
  </si>
  <si>
    <t>Banyak Pekan Tidak Efektif</t>
  </si>
  <si>
    <t>Banyak Pekan Efektif</t>
  </si>
  <si>
    <t>Pekan</t>
  </si>
  <si>
    <t>JUMLAH</t>
  </si>
  <si>
    <t>II.       URAIAN  PEKAN YANG TIDAK EFEKTIF</t>
  </si>
  <si>
    <t>NO</t>
  </si>
  <si>
    <t>Uraian Pekan yang Tidak Efektif</t>
  </si>
  <si>
    <t>Remidi, pengayaan dan pengolah nilai raport</t>
  </si>
  <si>
    <t>Libur semester ganjil</t>
  </si>
  <si>
    <t>III.     BANYAK  PEKAN  EFEKTIF</t>
  </si>
  <si>
    <t>Jumlah Pekan seluruhnya - Pekan tidak efektif   =    …..   Pekan efektif</t>
  </si>
  <si>
    <t>-</t>
  </si>
  <si>
    <t>=</t>
  </si>
  <si>
    <t>Pekan efektif</t>
  </si>
  <si>
    <t>IV.     BANYAK JAM EFEKTIF</t>
  </si>
  <si>
    <t>Banyak Pekan effektif  x  Banyaknya jam perPekan =</t>
  </si>
  <si>
    <t>x</t>
  </si>
  <si>
    <t>jam pelajaran</t>
  </si>
  <si>
    <t>Mengetahui</t>
  </si>
  <si>
    <t>Guru Mata Pelajaran,</t>
  </si>
  <si>
    <t xml:space="preserve">NIP. </t>
  </si>
  <si>
    <t>Praktek Kerja Industri</t>
  </si>
  <si>
    <t>PROGRAM  TAHUNAN</t>
  </si>
  <si>
    <t>Satuan Pendidikan</t>
  </si>
  <si>
    <t>Tahun Ajaran</t>
  </si>
  <si>
    <t>Standar Kompetensi / Kompetensi Dasar</t>
  </si>
  <si>
    <t>Alokasi Waktu</t>
  </si>
  <si>
    <t>Keterangan</t>
  </si>
  <si>
    <t>G A N J I L</t>
  </si>
  <si>
    <t>Jumlah</t>
  </si>
  <si>
    <t>G E N A P</t>
  </si>
  <si>
    <t>PROGRAM SEMESTER GANJIL</t>
  </si>
  <si>
    <r>
      <t xml:space="preserve">:  </t>
    </r>
    <r>
      <rPr>
        <b/>
        <sz val="8"/>
        <rFont val="Arial"/>
        <family val="2"/>
      </rPr>
      <t xml:space="preserve"> ……………………………………..…………</t>
    </r>
  </si>
  <si>
    <t xml:space="preserve"> </t>
  </si>
  <si>
    <t>STANDAR KOMPETENSI/KOMPETENSI DASAR</t>
  </si>
  <si>
    <t>ULANGAN SEMSTER GANJIL</t>
  </si>
  <si>
    <t>REMIDI, PENGAYAAN, DAN PENGOLAHAN NILAI</t>
  </si>
  <si>
    <t>LIBUR SEMESTER GANJIL</t>
  </si>
  <si>
    <t>Jumlah jam Pelajaran</t>
  </si>
  <si>
    <t>Catatan :</t>
  </si>
  <si>
    <t>KALENDER PENDIDIKAN  KELAS X DAN XII</t>
  </si>
  <si>
    <t>SMK NEGERI DARUL ULUM MUNCAR</t>
  </si>
  <si>
    <t>TAHUN PELAJARAN 2019/2020</t>
  </si>
  <si>
    <t>Senin</t>
  </si>
  <si>
    <t>23/30</t>
  </si>
  <si>
    <t>Selasa</t>
  </si>
  <si>
    <t>Rabu</t>
  </si>
  <si>
    <t>Kamis</t>
  </si>
  <si>
    <t>Jum'at</t>
  </si>
  <si>
    <t>Sabtu</t>
  </si>
  <si>
    <t>Minggu</t>
  </si>
  <si>
    <r>
      <rPr>
        <sz val="9"/>
        <color rgb="FFFF0000"/>
        <rFont val="Calibri"/>
        <family val="2"/>
        <scheme val="minor"/>
      </rPr>
      <t>24</t>
    </r>
    <r>
      <rPr>
        <sz val="9"/>
        <rFont val="Calibri"/>
        <family val="2"/>
        <charset val="1"/>
        <scheme val="minor"/>
      </rPr>
      <t>/31</t>
    </r>
  </si>
  <si>
    <t>24/31</t>
  </si>
  <si>
    <t>Ket:</t>
  </si>
  <si>
    <t>Hari pertama sekolah/MPLS/Kedisiplinan</t>
  </si>
  <si>
    <t>Ulangan Semester Ganjil</t>
  </si>
  <si>
    <t>Remidi, Pengayaan, dan Pengolahan Nilai</t>
  </si>
  <si>
    <t>KD Pengetahuan</t>
  </si>
  <si>
    <t>KD Keterampilan</t>
  </si>
  <si>
    <r>
      <t xml:space="preserve">:  </t>
    </r>
    <r>
      <rPr>
        <b/>
        <sz val="8"/>
        <rFont val="Arial"/>
        <family val="2"/>
      </rPr>
      <t xml:space="preserve"> ………  /  ………………………..…………</t>
    </r>
  </si>
  <si>
    <t>Bulan dan Minggu ke-</t>
  </si>
  <si>
    <t xml:space="preserve">        /</t>
  </si>
  <si>
    <t>KD PENGETAHUAN</t>
  </si>
  <si>
    <t>KD KETERAMPILAN</t>
  </si>
  <si>
    <t>2020/2021</t>
  </si>
  <si>
    <t>Muncar,     Juli 2020</t>
  </si>
  <si>
    <t>MAGIYONO, M.Pd.</t>
  </si>
  <si>
    <t>NIP. 19680407 199103 1 007</t>
  </si>
  <si>
    <t>Kepala Sekolah,</t>
  </si>
  <si>
    <t>SMKN DARUL ULUM MUNCAR BANYUWANGI</t>
  </si>
  <si>
    <t>Hari pertama masuk sekolah/MPLS/Kedisiplinan</t>
  </si>
  <si>
    <t>Penilaian Hasi Belajar Semester Ganjil</t>
  </si>
  <si>
    <t>Kegiatan Tengah Semester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</si>
</sst>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mm\ yyyy"/>
    <numFmt numFmtId="165" formatCode="0_)"/>
    <numFmt numFmtId="166" formatCode="&quot;Yes&quot;;&quot;Yes&quot;;&quot;No&quot;"/>
  </numFmts>
  <fonts count="40" x14ac:knownFonts="1">
    <font>
      <sz val="11"/>
      <color theme="1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10"/>
      <name val="Arial"/>
      <family val="2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6"/>
      <name val="Calibri"/>
      <family val="2"/>
      <scheme val="minor"/>
    </font>
    <font>
      <b/>
      <u/>
      <sz val="14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9"/>
      <name val="Arial"/>
      <family val="2"/>
    </font>
    <font>
      <sz val="11"/>
      <name val="Arial"/>
      <family val="2"/>
    </font>
    <font>
      <b/>
      <u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Times New Roman"/>
      <family val="1"/>
    </font>
    <font>
      <b/>
      <sz val="16"/>
      <name val="Times New Roman"/>
      <family val="1"/>
    </font>
    <font>
      <b/>
      <sz val="10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0"/>
      <name val="Calibri"/>
      <family val="2"/>
      <scheme val="minor"/>
    </font>
    <font>
      <b/>
      <sz val="9"/>
      <name val="Arial"/>
      <family val="2"/>
    </font>
    <font>
      <b/>
      <sz val="20"/>
      <color rgb="FF002060"/>
      <name val="Calibri"/>
      <family val="2"/>
      <scheme val="minor"/>
    </font>
    <font>
      <b/>
      <sz val="20"/>
      <color rgb="FF002060"/>
      <name val="Bookman Old Style"/>
      <family val="1"/>
    </font>
    <font>
      <b/>
      <sz val="14"/>
      <color rgb="FF002060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charset val="1"/>
      <scheme val="minor"/>
    </font>
    <font>
      <sz val="9"/>
      <color theme="1"/>
      <name val="Calibri"/>
      <family val="2"/>
      <charset val="1"/>
      <scheme val="minor"/>
    </font>
    <font>
      <sz val="11"/>
      <name val="Calibri"/>
      <family val="2"/>
      <charset val="1"/>
      <scheme val="minor"/>
    </font>
    <font>
      <sz val="10"/>
      <color theme="1"/>
      <name val="Calibri"/>
      <family val="2"/>
      <charset val="1"/>
      <scheme val="minor"/>
    </font>
    <font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name val="Calibri"/>
      <family val="2"/>
      <charset val="1"/>
      <scheme val="minor"/>
    </font>
    <font>
      <sz val="11"/>
      <color rgb="FF00B050"/>
      <name val="Calibri"/>
      <family val="2"/>
      <charset val="1"/>
      <scheme val="minor"/>
    </font>
    <font>
      <b/>
      <u/>
      <sz val="18"/>
      <name val="Arial"/>
      <family val="2"/>
    </font>
    <font>
      <b/>
      <u/>
      <sz val="11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hair">
        <color theme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theme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theme="1"/>
      </top>
      <bottom style="hair">
        <color theme="1"/>
      </bottom>
      <diagonal/>
    </border>
    <border>
      <left style="thin">
        <color indexed="64"/>
      </left>
      <right/>
      <top style="hair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theme="1"/>
      </bottom>
      <diagonal/>
    </border>
    <border>
      <left style="thin">
        <color indexed="64"/>
      </left>
      <right style="thin">
        <color indexed="64"/>
      </right>
      <top/>
      <bottom style="hair">
        <color theme="1"/>
      </bottom>
      <diagonal/>
    </border>
    <border>
      <left style="thin">
        <color indexed="64"/>
      </left>
      <right style="thin">
        <color indexed="64"/>
      </right>
      <top style="hair">
        <color theme="1"/>
      </top>
      <bottom style="hair">
        <color theme="1"/>
      </bottom>
      <diagonal/>
    </border>
    <border>
      <left style="thin">
        <color indexed="64"/>
      </left>
      <right style="thin">
        <color indexed="64"/>
      </right>
      <top style="hair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theme="1"/>
      </bottom>
      <diagonal/>
    </border>
  </borders>
  <cellStyleXfs count="31">
    <xf numFmtId="0" fontId="0" fillId="0" borderId="0"/>
    <xf numFmtId="0" fontId="3" fillId="0" borderId="0"/>
    <xf numFmtId="0" fontId="4" fillId="0" borderId="0"/>
    <xf numFmtId="0" fontId="4" fillId="0" borderId="0"/>
    <xf numFmtId="165" fontId="4" fillId="0" borderId="0"/>
    <xf numFmtId="0" fontId="4" fillId="0" borderId="0"/>
    <xf numFmtId="0" fontId="4" fillId="0" borderId="0"/>
    <xf numFmtId="0" fontId="4" fillId="0" borderId="0"/>
    <xf numFmtId="165" fontId="4" fillId="0" borderId="0"/>
    <xf numFmtId="165" fontId="4" fillId="0" borderId="0"/>
    <xf numFmtId="0" fontId="4" fillId="0" borderId="0"/>
    <xf numFmtId="165" fontId="4" fillId="0" borderId="0"/>
    <xf numFmtId="0" fontId="4" fillId="0" borderId="0"/>
    <xf numFmtId="0" fontId="4" fillId="0" borderId="0"/>
    <xf numFmtId="0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6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304">
    <xf numFmtId="0" fontId="0" fillId="0" borderId="0" xfId="0"/>
    <xf numFmtId="0" fontId="4" fillId="0" borderId="0" xfId="1" applyFont="1"/>
    <xf numFmtId="0" fontId="8" fillId="0" borderId="0" xfId="1" applyFont="1"/>
    <xf numFmtId="0" fontId="9" fillId="0" borderId="0" xfId="1" applyFont="1"/>
    <xf numFmtId="0" fontId="8" fillId="0" borderId="1" xfId="1" applyFont="1" applyBorder="1"/>
    <xf numFmtId="0" fontId="4" fillId="0" borderId="1" xfId="1" applyFont="1" applyBorder="1"/>
    <xf numFmtId="0" fontId="9" fillId="0" borderId="1" xfId="1" applyFont="1" applyBorder="1"/>
    <xf numFmtId="0" fontId="8" fillId="0" borderId="0" xfId="1" applyFont="1" applyBorder="1"/>
    <xf numFmtId="0" fontId="9" fillId="0" borderId="0" xfId="1" applyFont="1" applyBorder="1"/>
    <xf numFmtId="0" fontId="8" fillId="2" borderId="2" xfId="1" applyFont="1" applyFill="1" applyBorder="1" applyAlignment="1">
      <alignment horizontal="center" vertical="center"/>
    </xf>
    <xf numFmtId="0" fontId="9" fillId="0" borderId="3" xfId="1" applyFont="1" applyBorder="1" applyAlignment="1">
      <alignment horizontal="center"/>
    </xf>
    <xf numFmtId="0" fontId="9" fillId="0" borderId="4" xfId="1" applyFont="1" applyBorder="1"/>
    <xf numFmtId="0" fontId="4" fillId="0" borderId="5" xfId="2" applyFill="1" applyBorder="1" applyAlignment="1">
      <alignment horizontal="center" vertical="center"/>
    </xf>
    <xf numFmtId="0" fontId="9" fillId="0" borderId="5" xfId="1" applyFont="1" applyFill="1" applyBorder="1"/>
    <xf numFmtId="0" fontId="4" fillId="0" borderId="5" xfId="1" applyFont="1" applyFill="1" applyBorder="1"/>
    <xf numFmtId="0" fontId="4" fillId="0" borderId="6" xfId="1" applyFont="1" applyFill="1" applyBorder="1"/>
    <xf numFmtId="0" fontId="4" fillId="0" borderId="4" xfId="1" applyFont="1" applyFill="1" applyBorder="1"/>
    <xf numFmtId="0" fontId="9" fillId="0" borderId="6" xfId="1" applyFont="1" applyFill="1" applyBorder="1" applyAlignment="1">
      <alignment horizontal="center"/>
    </xf>
    <xf numFmtId="0" fontId="4" fillId="0" borderId="4" xfId="1" applyFont="1" applyBorder="1"/>
    <xf numFmtId="0" fontId="9" fillId="0" borderId="5" xfId="1" applyFont="1" applyBorder="1" applyAlignment="1">
      <alignment horizontal="center"/>
    </xf>
    <xf numFmtId="0" fontId="9" fillId="0" borderId="5" xfId="1" applyFont="1" applyBorder="1"/>
    <xf numFmtId="0" fontId="4" fillId="0" borderId="5" xfId="1" applyFont="1" applyBorder="1"/>
    <xf numFmtId="0" fontId="9" fillId="0" borderId="6" xfId="1" applyFont="1" applyBorder="1" applyAlignment="1">
      <alignment horizontal="center"/>
    </xf>
    <xf numFmtId="0" fontId="10" fillId="0" borderId="0" xfId="1" applyFont="1"/>
    <xf numFmtId="0" fontId="9" fillId="0" borderId="7" xfId="1" applyFont="1" applyBorder="1" applyAlignment="1">
      <alignment horizontal="center"/>
    </xf>
    <xf numFmtId="0" fontId="9" fillId="0" borderId="8" xfId="1" applyFont="1" applyBorder="1"/>
    <xf numFmtId="0" fontId="4" fillId="0" borderId="9" xfId="2" applyFill="1" applyBorder="1" applyAlignment="1">
      <alignment horizontal="center" vertical="center"/>
    </xf>
    <xf numFmtId="0" fontId="9" fillId="0" borderId="9" xfId="1" applyFont="1" applyFill="1" applyBorder="1"/>
    <xf numFmtId="0" fontId="4" fillId="0" borderId="9" xfId="1" applyFont="1" applyFill="1" applyBorder="1"/>
    <xf numFmtId="0" fontId="4" fillId="0" borderId="10" xfId="1" applyFont="1" applyFill="1" applyBorder="1"/>
    <xf numFmtId="0" fontId="4" fillId="0" borderId="8" xfId="1" applyFont="1" applyFill="1" applyBorder="1"/>
    <xf numFmtId="0" fontId="9" fillId="0" borderId="10" xfId="1" applyFont="1" applyFill="1" applyBorder="1" applyAlignment="1">
      <alignment horizontal="center"/>
    </xf>
    <xf numFmtId="0" fontId="4" fillId="0" borderId="8" xfId="1" applyFont="1" applyBorder="1"/>
    <xf numFmtId="0" fontId="9" fillId="0" borderId="9" xfId="1" applyFont="1" applyBorder="1" applyAlignment="1">
      <alignment horizontal="center"/>
    </xf>
    <xf numFmtId="0" fontId="9" fillId="0" borderId="9" xfId="1" applyFont="1" applyBorder="1"/>
    <xf numFmtId="0" fontId="4" fillId="0" borderId="9" xfId="1" applyFont="1" applyBorder="1"/>
    <xf numFmtId="0" fontId="9" fillId="0" borderId="10" xfId="1" applyFont="1" applyBorder="1" applyAlignment="1">
      <alignment horizontal="center"/>
    </xf>
    <xf numFmtId="0" fontId="9" fillId="0" borderId="11" xfId="1" applyFont="1" applyBorder="1" applyAlignment="1">
      <alignment horizontal="center"/>
    </xf>
    <xf numFmtId="0" fontId="9" fillId="0" borderId="12" xfId="1" applyFont="1" applyBorder="1"/>
    <xf numFmtId="1" fontId="4" fillId="0" borderId="13" xfId="2" applyNumberFormat="1" applyFill="1" applyBorder="1" applyAlignment="1">
      <alignment horizontal="center" vertical="center"/>
    </xf>
    <xf numFmtId="0" fontId="9" fillId="0" borderId="13" xfId="1" applyFont="1" applyFill="1" applyBorder="1"/>
    <xf numFmtId="0" fontId="4" fillId="0" borderId="13" xfId="1" applyFont="1" applyFill="1" applyBorder="1"/>
    <xf numFmtId="0" fontId="4" fillId="0" borderId="14" xfId="1" applyFont="1" applyFill="1" applyBorder="1"/>
    <xf numFmtId="0" fontId="4" fillId="0" borderId="12" xfId="1" applyFont="1" applyFill="1" applyBorder="1"/>
    <xf numFmtId="0" fontId="9" fillId="0" borderId="14" xfId="1" applyFont="1" applyFill="1" applyBorder="1" applyAlignment="1">
      <alignment horizontal="center"/>
    </xf>
    <xf numFmtId="0" fontId="4" fillId="0" borderId="12" xfId="1" applyFont="1" applyBorder="1"/>
    <xf numFmtId="0" fontId="9" fillId="0" borderId="13" xfId="1" applyFont="1" applyBorder="1" applyAlignment="1">
      <alignment horizontal="center"/>
    </xf>
    <xf numFmtId="0" fontId="9" fillId="0" borderId="13" xfId="1" applyFont="1" applyBorder="1"/>
    <xf numFmtId="0" fontId="4" fillId="0" borderId="13" xfId="1" applyFont="1" applyBorder="1"/>
    <xf numFmtId="0" fontId="9" fillId="0" borderId="14" xfId="1" applyFont="1" applyBorder="1" applyAlignment="1">
      <alignment horizontal="center"/>
    </xf>
    <xf numFmtId="0" fontId="9" fillId="0" borderId="15" xfId="1" applyFont="1" applyBorder="1"/>
    <xf numFmtId="0" fontId="9" fillId="0" borderId="16" xfId="1" applyFont="1" applyBorder="1"/>
    <xf numFmtId="0" fontId="4" fillId="0" borderId="16" xfId="1" applyFont="1" applyBorder="1"/>
    <xf numFmtId="0" fontId="4" fillId="0" borderId="17" xfId="1" applyFont="1" applyBorder="1"/>
    <xf numFmtId="0" fontId="9" fillId="0" borderId="15" xfId="1" applyFont="1" applyBorder="1" applyAlignment="1">
      <alignment horizontal="center"/>
    </xf>
    <xf numFmtId="0" fontId="9" fillId="0" borderId="16" xfId="1" applyFont="1" applyBorder="1" applyAlignment="1">
      <alignment horizontal="center"/>
    </xf>
    <xf numFmtId="0" fontId="9" fillId="0" borderId="17" xfId="1" applyFont="1" applyBorder="1" applyAlignment="1">
      <alignment horizontal="center"/>
    </xf>
    <xf numFmtId="0" fontId="9" fillId="0" borderId="0" xfId="1" applyFont="1" applyBorder="1" applyAlignment="1">
      <alignment horizontal="center"/>
    </xf>
    <xf numFmtId="0" fontId="11" fillId="0" borderId="0" xfId="1" applyFont="1"/>
    <xf numFmtId="0" fontId="8" fillId="3" borderId="2" xfId="1" applyFont="1" applyFill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0" fontId="9" fillId="0" borderId="15" xfId="1" applyFont="1" applyBorder="1" applyAlignment="1">
      <alignment vertical="center"/>
    </xf>
    <xf numFmtId="0" fontId="9" fillId="0" borderId="16" xfId="1" applyFont="1" applyBorder="1" applyAlignment="1">
      <alignment vertical="center"/>
    </xf>
    <xf numFmtId="0" fontId="9" fillId="0" borderId="17" xfId="1" applyFont="1" applyBorder="1" applyAlignment="1">
      <alignment vertical="center"/>
    </xf>
    <xf numFmtId="0" fontId="4" fillId="0" borderId="15" xfId="1" applyFont="1" applyBorder="1"/>
    <xf numFmtId="0" fontId="9" fillId="0" borderId="16" xfId="1" applyNumberFormat="1" applyFont="1" applyBorder="1" applyAlignment="1">
      <alignment horizontal="center" vertical="center"/>
    </xf>
    <xf numFmtId="0" fontId="9" fillId="0" borderId="16" xfId="1" applyNumberFormat="1" applyFont="1" applyBorder="1" applyAlignment="1">
      <alignment horizontal="left" vertical="center"/>
    </xf>
    <xf numFmtId="0" fontId="9" fillId="0" borderId="0" xfId="1" applyFont="1" applyAlignment="1">
      <alignment horizontal="center"/>
    </xf>
    <xf numFmtId="0" fontId="9" fillId="0" borderId="0" xfId="1" applyFont="1" applyAlignment="1"/>
    <xf numFmtId="0" fontId="9" fillId="0" borderId="0" xfId="1" quotePrefix="1" applyFont="1" applyAlignment="1">
      <alignment horizontal="center" vertical="center"/>
    </xf>
    <xf numFmtId="0" fontId="9" fillId="0" borderId="0" xfId="1" quotePrefix="1" applyFont="1"/>
    <xf numFmtId="0" fontId="4" fillId="0" borderId="0" xfId="1" applyFont="1" applyAlignment="1">
      <alignment horizontal="center"/>
    </xf>
    <xf numFmtId="0" fontId="9" fillId="0" borderId="0" xfId="1" quotePrefix="1" applyFont="1" applyAlignment="1">
      <alignment horizontal="center"/>
    </xf>
    <xf numFmtId="0" fontId="12" fillId="0" borderId="0" xfId="1" applyFont="1"/>
    <xf numFmtId="0" fontId="9" fillId="0" borderId="0" xfId="1" applyFont="1" applyAlignment="1">
      <alignment horizontal="left"/>
    </xf>
    <xf numFmtId="0" fontId="9" fillId="0" borderId="0" xfId="1" applyFont="1" applyFill="1"/>
    <xf numFmtId="0" fontId="12" fillId="0" borderId="0" xfId="1" applyFont="1" applyAlignment="1">
      <alignment horizontal="left"/>
    </xf>
    <xf numFmtId="0" fontId="4" fillId="0" borderId="0" xfId="1" applyFont="1" applyBorder="1"/>
    <xf numFmtId="0" fontId="13" fillId="0" borderId="0" xfId="1" applyFont="1"/>
    <xf numFmtId="0" fontId="9" fillId="0" borderId="18" xfId="1" applyFont="1" applyBorder="1" applyAlignment="1">
      <alignment horizontal="left"/>
    </xf>
    <xf numFmtId="0" fontId="4" fillId="0" borderId="18" xfId="1" applyFont="1" applyBorder="1"/>
    <xf numFmtId="0" fontId="14" fillId="0" borderId="0" xfId="1" applyFont="1"/>
    <xf numFmtId="0" fontId="17" fillId="0" borderId="0" xfId="1" applyFont="1"/>
    <xf numFmtId="0" fontId="4" fillId="0" borderId="0" xfId="1" applyFont="1" applyFill="1"/>
    <xf numFmtId="0" fontId="3" fillId="0" borderId="0" xfId="1"/>
    <xf numFmtId="0" fontId="3" fillId="0" borderId="0" xfId="1" applyAlignment="1">
      <alignment horizontal="left"/>
    </xf>
    <xf numFmtId="0" fontId="3" fillId="0" borderId="0" xfId="1" applyProtection="1">
      <protection locked="0" hidden="1"/>
    </xf>
    <xf numFmtId="0" fontId="3" fillId="0" borderId="0" xfId="1" applyBorder="1"/>
    <xf numFmtId="0" fontId="18" fillId="0" borderId="0" xfId="1" applyFont="1" applyAlignment="1">
      <alignment horizontal="center"/>
    </xf>
    <xf numFmtId="0" fontId="20" fillId="0" borderId="0" xfId="1" applyFont="1"/>
    <xf numFmtId="0" fontId="24" fillId="0" borderId="29" xfId="1" applyFont="1" applyBorder="1" applyAlignment="1">
      <alignment horizontal="center"/>
    </xf>
    <xf numFmtId="0" fontId="11" fillId="0" borderId="3" xfId="1" applyFont="1" applyBorder="1" applyAlignment="1">
      <alignment horizontal="center"/>
    </xf>
    <xf numFmtId="0" fontId="11" fillId="0" borderId="3" xfId="1" quotePrefix="1" applyFont="1" applyBorder="1" applyAlignment="1">
      <alignment horizontal="center"/>
    </xf>
    <xf numFmtId="0" fontId="11" fillId="0" borderId="3" xfId="1" applyFont="1" applyBorder="1"/>
    <xf numFmtId="0" fontId="11" fillId="0" borderId="7" xfId="1" applyFont="1" applyBorder="1" applyAlignment="1">
      <alignment horizontal="center"/>
    </xf>
    <xf numFmtId="0" fontId="11" fillId="0" borderId="7" xfId="1" applyFont="1" applyBorder="1" applyAlignment="1">
      <alignment horizontal="center" vertical="center"/>
    </xf>
    <xf numFmtId="0" fontId="11" fillId="0" borderId="7" xfId="1" applyFont="1" applyBorder="1" applyAlignment="1">
      <alignment horizontal="center" shrinkToFit="1"/>
    </xf>
    <xf numFmtId="0" fontId="20" fillId="0" borderId="7" xfId="1" applyFont="1" applyBorder="1" applyAlignment="1">
      <alignment horizontal="center" vertical="center"/>
    </xf>
    <xf numFmtId="0" fontId="23" fillId="0" borderId="7" xfId="1" applyFont="1" applyBorder="1" applyAlignment="1">
      <alignment horizontal="center"/>
    </xf>
    <xf numFmtId="0" fontId="20" fillId="0" borderId="7" xfId="1" applyFont="1" applyBorder="1" applyAlignment="1">
      <alignment horizontal="center"/>
    </xf>
    <xf numFmtId="0" fontId="11" fillId="0" borderId="11" xfId="1" applyFont="1" applyBorder="1"/>
    <xf numFmtId="0" fontId="11" fillId="0" borderId="11" xfId="1" applyFont="1" applyBorder="1" applyAlignment="1">
      <alignment horizontal="center"/>
    </xf>
    <xf numFmtId="0" fontId="11" fillId="0" borderId="29" xfId="1" applyFont="1" applyBorder="1" applyAlignment="1">
      <alignment horizontal="center" vertical="center"/>
    </xf>
    <xf numFmtId="0" fontId="11" fillId="0" borderId="29" xfId="1" applyFont="1" applyBorder="1" applyAlignment="1">
      <alignment vertical="center"/>
    </xf>
    <xf numFmtId="0" fontId="4" fillId="0" borderId="0" xfId="1" applyFont="1" applyAlignment="1">
      <alignment vertical="center"/>
    </xf>
    <xf numFmtId="0" fontId="11" fillId="0" borderId="0" xfId="1" applyFont="1" applyBorder="1" applyAlignment="1">
      <alignment horizontal="center"/>
    </xf>
    <xf numFmtId="0" fontId="11" fillId="0" borderId="0" xfId="1" applyFont="1" applyBorder="1"/>
    <xf numFmtId="0" fontId="11" fillId="0" borderId="18" xfId="1" applyFont="1" applyBorder="1"/>
    <xf numFmtId="0" fontId="5" fillId="0" borderId="0" xfId="10" applyFont="1" applyAlignment="1"/>
    <xf numFmtId="0" fontId="15" fillId="0" borderId="0" xfId="26"/>
    <xf numFmtId="0" fontId="6" fillId="0" borderId="0" xfId="10" applyFont="1" applyAlignment="1"/>
    <xf numFmtId="0" fontId="28" fillId="0" borderId="0" xfId="10" applyFont="1" applyAlignment="1"/>
    <xf numFmtId="0" fontId="15" fillId="0" borderId="0" xfId="26" applyAlignment="1">
      <alignment horizontal="center" vertical="center"/>
    </xf>
    <xf numFmtId="0" fontId="4" fillId="0" borderId="0" xfId="2" applyBorder="1"/>
    <xf numFmtId="0" fontId="15" fillId="0" borderId="0" xfId="26" applyBorder="1"/>
    <xf numFmtId="0" fontId="3" fillId="0" borderId="15" xfId="1" applyBorder="1" applyAlignment="1">
      <alignment vertical="center"/>
    </xf>
    <xf numFmtId="0" fontId="3" fillId="0" borderId="2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0" fillId="8" borderId="2" xfId="1" applyFont="1" applyFill="1" applyBorder="1" applyAlignment="1">
      <alignment horizontal="center" vertical="center"/>
    </xf>
    <xf numFmtId="0" fontId="3" fillId="8" borderId="2" xfId="1" applyFill="1" applyBorder="1" applyAlignment="1">
      <alignment horizontal="center" vertical="center"/>
    </xf>
    <xf numFmtId="0" fontId="31" fillId="0" borderId="2" xfId="1" applyFont="1" applyBorder="1" applyAlignment="1">
      <alignment horizontal="center" vertical="center"/>
    </xf>
    <xf numFmtId="0" fontId="3" fillId="0" borderId="33" xfId="1" applyBorder="1" applyAlignment="1">
      <alignment vertical="center"/>
    </xf>
    <xf numFmtId="0" fontId="3" fillId="0" borderId="2" xfId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32" fillId="0" borderId="2" xfId="1" applyFont="1" applyFill="1" applyBorder="1" applyAlignment="1">
      <alignment horizontal="center"/>
    </xf>
    <xf numFmtId="0" fontId="3" fillId="0" borderId="2" xfId="1" applyFill="1" applyBorder="1" applyAlignment="1">
      <alignment horizontal="center"/>
    </xf>
    <xf numFmtId="0" fontId="3" fillId="10" borderId="2" xfId="1" applyFill="1" applyBorder="1" applyAlignment="1">
      <alignment horizontal="center" vertical="center"/>
    </xf>
    <xf numFmtId="0" fontId="32" fillId="0" borderId="2" xfId="1" applyFont="1" applyFill="1" applyBorder="1" applyAlignment="1">
      <alignment horizontal="center" vertical="center"/>
    </xf>
    <xf numFmtId="0" fontId="33" fillId="10" borderId="2" xfId="1" applyFont="1" applyFill="1" applyBorder="1" applyAlignment="1">
      <alignment horizontal="center" vertical="center"/>
    </xf>
    <xf numFmtId="0" fontId="32" fillId="10" borderId="2" xfId="1" applyFont="1" applyFill="1" applyBorder="1" applyAlignment="1">
      <alignment horizontal="center" vertical="center"/>
    </xf>
    <xf numFmtId="0" fontId="3" fillId="0" borderId="23" xfId="1" applyBorder="1" applyAlignment="1">
      <alignment vertical="center"/>
    </xf>
    <xf numFmtId="0" fontId="3" fillId="0" borderId="0" xfId="1" applyAlignment="1">
      <alignment horizontal="center" vertical="center"/>
    </xf>
    <xf numFmtId="0" fontId="2" fillId="11" borderId="2" xfId="1" applyFont="1" applyFill="1" applyBorder="1" applyAlignment="1">
      <alignment horizontal="center" vertical="center"/>
    </xf>
    <xf numFmtId="0" fontId="3" fillId="0" borderId="2" xfId="1" applyFill="1" applyBorder="1" applyAlignment="1">
      <alignment horizontal="center" vertical="center"/>
    </xf>
    <xf numFmtId="0" fontId="32" fillId="8" borderId="2" xfId="1" applyFont="1" applyFill="1" applyBorder="1" applyAlignment="1">
      <alignment horizontal="center" vertical="center"/>
    </xf>
    <xf numFmtId="0" fontId="1" fillId="12" borderId="15" xfId="1" applyFont="1" applyFill="1" applyBorder="1" applyAlignment="1">
      <alignment vertical="center"/>
    </xf>
    <xf numFmtId="0" fontId="15" fillId="0" borderId="0" xfId="26" applyBorder="1" applyAlignment="1">
      <alignment horizontal="center" vertical="center"/>
    </xf>
    <xf numFmtId="0" fontId="29" fillId="0" borderId="0" xfId="1" applyNumberFormat="1" applyFont="1" applyBorder="1" applyAlignment="1"/>
    <xf numFmtId="0" fontId="3" fillId="10" borderId="2" xfId="1" applyFont="1" applyFill="1" applyBorder="1" applyAlignment="1">
      <alignment horizontal="center" vertical="center"/>
    </xf>
    <xf numFmtId="0" fontId="3" fillId="11" borderId="2" xfId="1" applyFill="1" applyBorder="1" applyAlignment="1">
      <alignment horizontal="center" vertical="center"/>
    </xf>
    <xf numFmtId="0" fontId="3" fillId="0" borderId="2" xfId="1" applyBorder="1" applyAlignment="1">
      <alignment vertical="center"/>
    </xf>
    <xf numFmtId="0" fontId="3" fillId="8" borderId="2" xfId="1" applyFill="1" applyBorder="1"/>
    <xf numFmtId="0" fontId="1" fillId="12" borderId="2" xfId="1" applyFont="1" applyFill="1" applyBorder="1" applyAlignment="1">
      <alignment vertical="center"/>
    </xf>
    <xf numFmtId="0" fontId="2" fillId="11" borderId="2" xfId="1" applyFont="1" applyFill="1" applyBorder="1" applyAlignment="1">
      <alignment vertical="center"/>
    </xf>
    <xf numFmtId="0" fontId="2" fillId="8" borderId="2" xfId="1" applyFont="1" applyFill="1" applyBorder="1" applyAlignment="1">
      <alignment horizontal="center" vertical="center"/>
    </xf>
    <xf numFmtId="0" fontId="37" fillId="11" borderId="2" xfId="1" applyFont="1" applyFill="1" applyBorder="1" applyAlignment="1">
      <alignment horizontal="center" vertical="center"/>
    </xf>
    <xf numFmtId="0" fontId="3" fillId="9" borderId="2" xfId="1" applyFill="1" applyBorder="1" applyAlignment="1">
      <alignment horizontal="center" vertical="center"/>
    </xf>
    <xf numFmtId="0" fontId="3" fillId="9" borderId="2" xfId="1" applyFont="1" applyFill="1" applyBorder="1" applyAlignment="1">
      <alignment horizontal="center" vertical="center"/>
    </xf>
    <xf numFmtId="0" fontId="3" fillId="9" borderId="2" xfId="1" applyFill="1" applyBorder="1" applyAlignment="1">
      <alignment horizontal="center"/>
    </xf>
    <xf numFmtId="0" fontId="32" fillId="9" borderId="2" xfId="1" applyFont="1" applyFill="1" applyBorder="1" applyAlignment="1">
      <alignment horizontal="center"/>
    </xf>
    <xf numFmtId="0" fontId="3" fillId="9" borderId="0" xfId="1" applyFill="1" applyAlignment="1">
      <alignment horizontal="center" vertical="center"/>
    </xf>
    <xf numFmtId="0" fontId="32" fillId="9" borderId="2" xfId="1" applyFont="1" applyFill="1" applyBorder="1" applyAlignment="1">
      <alignment horizontal="center" vertical="center"/>
    </xf>
    <xf numFmtId="0" fontId="31" fillId="9" borderId="2" xfId="1" applyFont="1" applyFill="1" applyBorder="1" applyAlignment="1">
      <alignment horizontal="center" vertical="center"/>
    </xf>
    <xf numFmtId="0" fontId="34" fillId="9" borderId="2" xfId="1" applyFont="1" applyFill="1" applyBorder="1" applyAlignment="1">
      <alignment horizontal="center"/>
    </xf>
    <xf numFmtId="0" fontId="3" fillId="6" borderId="2" xfId="1" applyFill="1" applyBorder="1" applyAlignment="1">
      <alignment horizontal="center" vertical="center"/>
    </xf>
    <xf numFmtId="0" fontId="32" fillId="6" borderId="2" xfId="1" applyFont="1" applyFill="1" applyBorder="1" applyAlignment="1">
      <alignment horizontal="center" vertical="center"/>
    </xf>
    <xf numFmtId="0" fontId="3" fillId="7" borderId="2" xfId="1" applyFill="1" applyBorder="1" applyAlignment="1">
      <alignment horizontal="center" vertical="center"/>
    </xf>
    <xf numFmtId="0" fontId="3" fillId="4" borderId="2" xfId="1" applyFill="1" applyBorder="1" applyAlignment="1">
      <alignment horizontal="center" vertical="center"/>
    </xf>
    <xf numFmtId="0" fontId="3" fillId="4" borderId="2" xfId="1" applyFill="1" applyBorder="1" applyAlignment="1">
      <alignment horizontal="center"/>
    </xf>
    <xf numFmtId="0" fontId="15" fillId="4" borderId="0" xfId="26" applyFill="1"/>
    <xf numFmtId="0" fontId="15" fillId="6" borderId="0" xfId="26" applyFill="1"/>
    <xf numFmtId="0" fontId="15" fillId="7" borderId="0" xfId="26" applyFill="1"/>
    <xf numFmtId="0" fontId="15" fillId="9" borderId="0" xfId="26" applyFill="1"/>
    <xf numFmtId="0" fontId="15" fillId="0" borderId="0" xfId="26" applyAlignment="1">
      <alignment horizontal="center"/>
    </xf>
    <xf numFmtId="0" fontId="3" fillId="6" borderId="2" xfId="1" applyFill="1" applyBorder="1" applyAlignment="1">
      <alignment horizontal="center"/>
    </xf>
    <xf numFmtId="0" fontId="3" fillId="6" borderId="0" xfId="1" applyFill="1" applyAlignment="1">
      <alignment horizontal="center" vertical="center"/>
    </xf>
    <xf numFmtId="0" fontId="3" fillId="7" borderId="2" xfId="1" applyFill="1" applyBorder="1" applyAlignment="1">
      <alignment horizontal="center"/>
    </xf>
    <xf numFmtId="0" fontId="32" fillId="7" borderId="2" xfId="1" applyFont="1" applyFill="1" applyBorder="1" applyAlignment="1">
      <alignment horizontal="center" vertical="center"/>
    </xf>
    <xf numFmtId="0" fontId="31" fillId="13" borderId="2" xfId="1" applyFont="1" applyFill="1" applyBorder="1" applyAlignment="1">
      <alignment horizontal="center" vertical="center"/>
    </xf>
    <xf numFmtId="0" fontId="34" fillId="13" borderId="2" xfId="1" applyFont="1" applyFill="1" applyBorder="1" applyAlignment="1">
      <alignment horizontal="center"/>
    </xf>
    <xf numFmtId="0" fontId="3" fillId="13" borderId="2" xfId="1" applyFill="1" applyBorder="1" applyAlignment="1">
      <alignment horizontal="center" vertical="center"/>
    </xf>
    <xf numFmtId="0" fontId="4" fillId="0" borderId="36" xfId="1" applyFont="1" applyBorder="1" applyAlignment="1">
      <alignment vertical="center"/>
    </xf>
    <xf numFmtId="0" fontId="4" fillId="0" borderId="20" xfId="1" applyFont="1" applyBorder="1" applyAlignment="1">
      <alignment vertical="center"/>
    </xf>
    <xf numFmtId="0" fontId="4" fillId="0" borderId="37" xfId="1" applyFont="1" applyBorder="1" applyAlignment="1">
      <alignment vertical="center"/>
    </xf>
    <xf numFmtId="0" fontId="4" fillId="0" borderId="22" xfId="1" applyFont="1" applyBorder="1" applyAlignment="1">
      <alignment vertical="center"/>
    </xf>
    <xf numFmtId="0" fontId="4" fillId="0" borderId="38" xfId="1" applyFont="1" applyBorder="1" applyAlignment="1">
      <alignment horizontal="left" vertical="center"/>
    </xf>
    <xf numFmtId="0" fontId="4" fillId="0" borderId="39" xfId="1" applyFont="1" applyBorder="1" applyAlignment="1">
      <alignment horizontal="left"/>
    </xf>
    <xf numFmtId="0" fontId="4" fillId="0" borderId="26" xfId="1" applyFont="1" applyBorder="1" applyAlignment="1">
      <alignment horizontal="left"/>
    </xf>
    <xf numFmtId="0" fontId="4" fillId="0" borderId="27" xfId="1" applyFont="1" applyBorder="1" applyAlignment="1">
      <alignment vertical="center"/>
    </xf>
    <xf numFmtId="0" fontId="4" fillId="0" borderId="28" xfId="1" applyFont="1" applyBorder="1" applyAlignment="1">
      <alignment vertical="center"/>
    </xf>
    <xf numFmtId="0" fontId="4" fillId="0" borderId="38" xfId="1" applyFont="1" applyBorder="1" applyAlignment="1">
      <alignment vertical="center"/>
    </xf>
    <xf numFmtId="0" fontId="4" fillId="0" borderId="25" xfId="1" applyFont="1" applyBorder="1" applyAlignment="1">
      <alignment vertical="center"/>
    </xf>
    <xf numFmtId="0" fontId="4" fillId="0" borderId="39" xfId="1" applyFont="1" applyBorder="1" applyAlignment="1">
      <alignment vertical="center"/>
    </xf>
    <xf numFmtId="0" fontId="4" fillId="0" borderId="26" xfId="1" applyFont="1" applyBorder="1" applyAlignment="1">
      <alignment vertical="center"/>
    </xf>
    <xf numFmtId="0" fontId="4" fillId="0" borderId="29" xfId="1" applyFont="1" applyBorder="1" applyAlignment="1">
      <alignment vertical="center"/>
    </xf>
    <xf numFmtId="0" fontId="4" fillId="0" borderId="30" xfId="1" applyFont="1" applyBorder="1" applyAlignment="1">
      <alignment vertical="center"/>
    </xf>
    <xf numFmtId="0" fontId="17" fillId="0" borderId="32" xfId="1" applyFont="1" applyBorder="1" applyAlignment="1">
      <alignment horizontal="center" vertical="center"/>
    </xf>
    <xf numFmtId="0" fontId="15" fillId="0" borderId="42" xfId="1" applyFont="1" applyBorder="1" applyAlignment="1">
      <alignment vertical="center" wrapText="1"/>
    </xf>
    <xf numFmtId="0" fontId="15" fillId="0" borderId="7" xfId="1" applyFont="1" applyBorder="1" applyAlignment="1">
      <alignment vertical="center" wrapText="1"/>
    </xf>
    <xf numFmtId="0" fontId="15" fillId="0" borderId="11" xfId="1" applyFont="1" applyBorder="1" applyAlignment="1">
      <alignment wrapText="1"/>
    </xf>
    <xf numFmtId="0" fontId="4" fillId="0" borderId="44" xfId="1" applyFont="1" applyBorder="1" applyAlignment="1">
      <alignment vertical="center" wrapText="1"/>
    </xf>
    <xf numFmtId="0" fontId="4" fillId="0" borderId="38" xfId="1" applyFont="1" applyBorder="1" applyAlignment="1">
      <alignment vertical="center" wrapText="1"/>
    </xf>
    <xf numFmtId="0" fontId="4" fillId="0" borderId="39" xfId="1" applyFont="1" applyBorder="1" applyAlignment="1">
      <alignment vertical="center" wrapText="1"/>
    </xf>
    <xf numFmtId="0" fontId="19" fillId="0" borderId="0" xfId="1" applyFont="1" applyAlignment="1">
      <alignment horizontal="center"/>
    </xf>
    <xf numFmtId="0" fontId="23" fillId="0" borderId="3" xfId="1" applyFont="1" applyBorder="1" applyAlignment="1">
      <alignment horizontal="left"/>
    </xf>
    <xf numFmtId="0" fontId="23" fillId="0" borderId="7" xfId="1" applyFont="1" applyBorder="1"/>
    <xf numFmtId="0" fontId="11" fillId="0" borderId="7" xfId="1" applyFont="1" applyBorder="1"/>
    <xf numFmtId="0" fontId="23" fillId="0" borderId="7" xfId="1" applyFont="1" applyBorder="1" applyAlignment="1">
      <alignment horizontal="left"/>
    </xf>
    <xf numFmtId="0" fontId="11" fillId="0" borderId="7" xfId="1" applyFont="1" applyBorder="1" applyAlignment="1">
      <alignment horizontal="left"/>
    </xf>
    <xf numFmtId="0" fontId="22" fillId="0" borderId="2" xfId="1" applyFont="1" applyBorder="1" applyAlignment="1">
      <alignment horizontal="center" vertical="center"/>
    </xf>
    <xf numFmtId="0" fontId="9" fillId="0" borderId="15" xfId="1" applyFont="1" applyBorder="1" applyAlignment="1">
      <alignment horizontal="center"/>
    </xf>
    <xf numFmtId="0" fontId="9" fillId="0" borderId="16" xfId="1" applyFont="1" applyBorder="1" applyAlignment="1">
      <alignment horizontal="center"/>
    </xf>
    <xf numFmtId="0" fontId="9" fillId="0" borderId="17" xfId="1" applyFont="1" applyBorder="1" applyAlignment="1">
      <alignment horizontal="center"/>
    </xf>
    <xf numFmtId="0" fontId="8" fillId="3" borderId="2" xfId="1" applyFont="1" applyFill="1" applyBorder="1" applyAlignment="1">
      <alignment horizontal="center" vertical="center"/>
    </xf>
    <xf numFmtId="0" fontId="8" fillId="3" borderId="2" xfId="1" applyNumberFormat="1" applyFont="1" applyFill="1" applyBorder="1" applyAlignment="1">
      <alignment horizontal="center" vertical="center"/>
    </xf>
    <xf numFmtId="164" fontId="10" fillId="0" borderId="4" xfId="2" applyNumberFormat="1" applyFont="1" applyBorder="1" applyAlignment="1">
      <alignment horizontal="left" vertical="center" indent="1"/>
    </xf>
    <xf numFmtId="164" fontId="10" fillId="0" borderId="5" xfId="2" applyNumberFormat="1" applyFont="1" applyBorder="1" applyAlignment="1">
      <alignment horizontal="left" vertical="center" indent="1"/>
    </xf>
    <xf numFmtId="164" fontId="10" fillId="0" borderId="6" xfId="2" applyNumberFormat="1" applyFont="1" applyBorder="1" applyAlignment="1">
      <alignment horizontal="left" vertical="center" indent="1"/>
    </xf>
    <xf numFmtId="164" fontId="10" fillId="0" borderId="8" xfId="2" applyNumberFormat="1" applyFont="1" applyBorder="1" applyAlignment="1">
      <alignment horizontal="left" vertical="center" indent="1"/>
    </xf>
    <xf numFmtId="164" fontId="10" fillId="0" borderId="9" xfId="2" applyNumberFormat="1" applyFont="1" applyBorder="1" applyAlignment="1">
      <alignment horizontal="left" vertical="center" indent="1"/>
    </xf>
    <xf numFmtId="164" fontId="10" fillId="0" borderId="10" xfId="2" applyNumberFormat="1" applyFont="1" applyBorder="1" applyAlignment="1">
      <alignment horizontal="left" vertical="center" indent="1"/>
    </xf>
    <xf numFmtId="164" fontId="10" fillId="0" borderId="8" xfId="2" quotePrefix="1" applyNumberFormat="1" applyFont="1" applyBorder="1" applyAlignment="1">
      <alignment horizontal="left" vertical="center" indent="1"/>
    </xf>
    <xf numFmtId="164" fontId="10" fillId="0" borderId="9" xfId="2" quotePrefix="1" applyNumberFormat="1" applyFont="1" applyBorder="1" applyAlignment="1">
      <alignment horizontal="left" vertical="center" indent="1"/>
    </xf>
    <xf numFmtId="164" fontId="10" fillId="0" borderId="10" xfId="2" quotePrefix="1" applyNumberFormat="1" applyFont="1" applyBorder="1" applyAlignment="1">
      <alignment horizontal="left" vertical="center" indent="1"/>
    </xf>
    <xf numFmtId="164" fontId="10" fillId="0" borderId="12" xfId="2" applyNumberFormat="1" applyFont="1" applyBorder="1" applyAlignment="1">
      <alignment horizontal="left" vertical="center" indent="1"/>
    </xf>
    <xf numFmtId="164" fontId="10" fillId="0" borderId="13" xfId="2" applyNumberFormat="1" applyFont="1" applyBorder="1" applyAlignment="1">
      <alignment horizontal="left" vertical="center" indent="1"/>
    </xf>
    <xf numFmtId="164" fontId="10" fillId="0" borderId="14" xfId="2" applyNumberFormat="1" applyFont="1" applyBorder="1" applyAlignment="1">
      <alignment horizontal="left" vertical="center" indent="1"/>
    </xf>
    <xf numFmtId="0" fontId="5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7" fillId="0" borderId="0" xfId="1" applyFont="1" applyBorder="1" applyAlignment="1">
      <alignment horizontal="center"/>
    </xf>
    <xf numFmtId="0" fontId="4" fillId="0" borderId="0" xfId="1" applyFont="1" applyBorder="1" applyAlignment="1">
      <alignment horizontal="left"/>
    </xf>
    <xf numFmtId="0" fontId="8" fillId="2" borderId="2" xfId="1" applyFont="1" applyFill="1" applyBorder="1" applyAlignment="1">
      <alignment horizontal="center" vertical="center"/>
    </xf>
    <xf numFmtId="0" fontId="8" fillId="2" borderId="2" xfId="1" applyNumberFormat="1" applyFont="1" applyFill="1" applyBorder="1" applyAlignment="1">
      <alignment horizontal="center" vertical="center" wrapText="1"/>
    </xf>
    <xf numFmtId="0" fontId="9" fillId="0" borderId="0" xfId="1" applyFont="1" applyAlignment="1">
      <alignment horizontal="center"/>
    </xf>
    <xf numFmtId="0" fontId="16" fillId="0" borderId="0" xfId="1" applyFont="1" applyAlignment="1">
      <alignment horizontal="center" vertical="center"/>
    </xf>
    <xf numFmtId="0" fontId="10" fillId="0" borderId="19" xfId="1" applyFont="1" applyBorder="1" applyAlignment="1">
      <alignment horizontal="center" vertical="center" textRotation="90"/>
    </xf>
    <xf numFmtId="0" fontId="10" fillId="0" borderId="21" xfId="1" applyFont="1" applyBorder="1" applyAlignment="1">
      <alignment horizontal="center" vertical="center" textRotation="90"/>
    </xf>
    <xf numFmtId="0" fontId="10" fillId="0" borderId="27" xfId="1" applyFont="1" applyBorder="1" applyAlignment="1">
      <alignment horizontal="center" vertical="center" textRotation="90"/>
    </xf>
    <xf numFmtId="0" fontId="4" fillId="0" borderId="15" xfId="1" applyFont="1" applyBorder="1" applyAlignment="1">
      <alignment horizontal="center" vertical="center"/>
    </xf>
    <xf numFmtId="0" fontId="4" fillId="0" borderId="16" xfId="1" applyFont="1" applyBorder="1" applyAlignment="1">
      <alignment horizontal="center" vertical="center"/>
    </xf>
    <xf numFmtId="0" fontId="4" fillId="0" borderId="17" xfId="1" applyFont="1" applyBorder="1" applyAlignment="1">
      <alignment horizontal="center" vertical="center"/>
    </xf>
    <xf numFmtId="0" fontId="10" fillId="0" borderId="29" xfId="1" applyFont="1" applyBorder="1" applyAlignment="1">
      <alignment horizontal="center" vertical="center" textRotation="90"/>
    </xf>
    <xf numFmtId="0" fontId="4" fillId="0" borderId="38" xfId="1" applyFont="1" applyBorder="1" applyAlignment="1">
      <alignment vertical="center" wrapText="1"/>
    </xf>
    <xf numFmtId="0" fontId="4" fillId="0" borderId="0" xfId="1" applyFont="1" applyAlignment="1">
      <alignment horizontal="center"/>
    </xf>
    <xf numFmtId="0" fontId="4" fillId="0" borderId="44" xfId="1" applyFont="1" applyBorder="1" applyAlignment="1">
      <alignment vertical="center" wrapText="1"/>
    </xf>
    <xf numFmtId="0" fontId="15" fillId="0" borderId="7" xfId="1" applyFont="1" applyBorder="1" applyAlignment="1">
      <alignment vertical="center" wrapText="1"/>
    </xf>
    <xf numFmtId="0" fontId="15" fillId="0" borderId="11" xfId="1" applyFont="1" applyBorder="1" applyAlignment="1">
      <alignment wrapText="1"/>
    </xf>
    <xf numFmtId="0" fontId="15" fillId="0" borderId="42" xfId="1" applyFont="1" applyBorder="1" applyAlignment="1">
      <alignment vertical="center" wrapText="1"/>
    </xf>
    <xf numFmtId="0" fontId="4" fillId="0" borderId="43" xfId="1" applyFont="1" applyBorder="1" applyAlignment="1">
      <alignment horizontal="center" vertical="center"/>
    </xf>
    <xf numFmtId="0" fontId="4" fillId="0" borderId="39" xfId="1" applyFont="1" applyBorder="1" applyAlignment="1">
      <alignment vertical="center" wrapText="1"/>
    </xf>
    <xf numFmtId="0" fontId="17" fillId="0" borderId="35" xfId="1" applyFont="1" applyBorder="1" applyAlignment="1">
      <alignment horizontal="center" vertical="center"/>
    </xf>
    <xf numFmtId="0" fontId="17" fillId="0" borderId="32" xfId="1" applyFont="1" applyBorder="1" applyAlignment="1">
      <alignment horizontal="center" vertical="center" wrapText="1"/>
    </xf>
    <xf numFmtId="0" fontId="17" fillId="0" borderId="40" xfId="1" applyFont="1" applyBorder="1" applyAlignment="1">
      <alignment horizontal="center" vertical="center" wrapText="1"/>
    </xf>
    <xf numFmtId="0" fontId="17" fillId="0" borderId="33" xfId="1" applyFont="1" applyBorder="1" applyAlignment="1">
      <alignment horizontal="center" vertical="center"/>
    </xf>
    <xf numFmtId="0" fontId="17" fillId="0" borderId="41" xfId="1" applyFont="1" applyBorder="1" applyAlignment="1">
      <alignment horizontal="center" vertical="center"/>
    </xf>
    <xf numFmtId="0" fontId="17" fillId="0" borderId="15" xfId="1" applyFont="1" applyBorder="1" applyAlignment="1">
      <alignment horizontal="center" vertical="center"/>
    </xf>
    <xf numFmtId="0" fontId="17" fillId="0" borderId="16" xfId="1" applyFont="1" applyBorder="1" applyAlignment="1">
      <alignment horizontal="center" vertical="center"/>
    </xf>
    <xf numFmtId="0" fontId="17" fillId="0" borderId="17" xfId="1" applyFont="1" applyBorder="1" applyAlignment="1">
      <alignment horizontal="center" vertical="center"/>
    </xf>
    <xf numFmtId="0" fontId="11" fillId="0" borderId="29" xfId="1" applyFont="1" applyBorder="1" applyAlignment="1">
      <alignment horizontal="center" vertical="center"/>
    </xf>
    <xf numFmtId="17" fontId="23" fillId="0" borderId="15" xfId="1" quotePrefix="1" applyNumberFormat="1" applyFont="1" applyBorder="1" applyAlignment="1">
      <alignment horizontal="center" vertical="center"/>
    </xf>
    <xf numFmtId="17" fontId="23" fillId="0" borderId="16" xfId="1" quotePrefix="1" applyNumberFormat="1" applyFont="1" applyBorder="1" applyAlignment="1">
      <alignment horizontal="center" vertical="center"/>
    </xf>
    <xf numFmtId="17" fontId="23" fillId="0" borderId="17" xfId="1" quotePrefix="1" applyNumberFormat="1" applyFont="1" applyBorder="1" applyAlignment="1">
      <alignment horizontal="center" vertical="center"/>
    </xf>
    <xf numFmtId="0" fontId="24" fillId="3" borderId="32" xfId="1" applyFont="1" applyFill="1" applyBorder="1" applyAlignment="1">
      <alignment horizontal="center" vertical="center" textRotation="90"/>
    </xf>
    <xf numFmtId="0" fontId="24" fillId="3" borderId="21" xfId="1" applyFont="1" applyFill="1" applyBorder="1" applyAlignment="1">
      <alignment horizontal="center" vertical="center" textRotation="90"/>
    </xf>
    <xf numFmtId="0" fontId="24" fillId="3" borderId="29" xfId="1" applyFont="1" applyFill="1" applyBorder="1" applyAlignment="1">
      <alignment horizontal="center" vertical="center" textRotation="90"/>
    </xf>
    <xf numFmtId="0" fontId="24" fillId="6" borderId="33" xfId="1" applyFont="1" applyFill="1" applyBorder="1" applyAlignment="1">
      <alignment horizontal="center" vertical="center" textRotation="90"/>
    </xf>
    <xf numFmtId="0" fontId="24" fillId="6" borderId="34" xfId="1" applyFont="1" applyFill="1" applyBorder="1" applyAlignment="1">
      <alignment horizontal="center" vertical="center" textRotation="90"/>
    </xf>
    <xf numFmtId="0" fontId="24" fillId="6" borderId="23" xfId="1" applyFont="1" applyFill="1" applyBorder="1" applyAlignment="1">
      <alignment horizontal="center" vertical="center" textRotation="90"/>
    </xf>
    <xf numFmtId="0" fontId="24" fillId="6" borderId="24" xfId="1" applyFont="1" applyFill="1" applyBorder="1" applyAlignment="1">
      <alignment horizontal="center" vertical="center" textRotation="90"/>
    </xf>
    <xf numFmtId="0" fontId="24" fillId="6" borderId="30" xfId="1" applyFont="1" applyFill="1" applyBorder="1" applyAlignment="1">
      <alignment horizontal="center" vertical="center" textRotation="90"/>
    </xf>
    <xf numFmtId="0" fontId="24" fillId="6" borderId="31" xfId="1" applyFont="1" applyFill="1" applyBorder="1" applyAlignment="1">
      <alignment horizontal="center" vertical="center" textRotation="90"/>
    </xf>
    <xf numFmtId="0" fontId="4" fillId="7" borderId="32" xfId="1" applyFont="1" applyFill="1" applyBorder="1" applyAlignment="1">
      <alignment horizontal="center" vertical="center" textRotation="90"/>
    </xf>
    <xf numFmtId="0" fontId="4" fillId="7" borderId="21" xfId="1" applyFont="1" applyFill="1" applyBorder="1" applyAlignment="1">
      <alignment horizontal="center" vertical="center" textRotation="90"/>
    </xf>
    <xf numFmtId="0" fontId="4" fillId="7" borderId="29" xfId="1" applyFont="1" applyFill="1" applyBorder="1" applyAlignment="1">
      <alignment horizontal="center" vertical="center" textRotation="90"/>
    </xf>
    <xf numFmtId="0" fontId="4" fillId="8" borderId="32" xfId="1" applyFont="1" applyFill="1" applyBorder="1" applyAlignment="1">
      <alignment horizontal="center" vertical="center" textRotation="90"/>
    </xf>
    <xf numFmtId="0" fontId="4" fillId="8" borderId="21" xfId="1" applyFont="1" applyFill="1" applyBorder="1" applyAlignment="1">
      <alignment horizontal="center" vertical="center" textRotation="90"/>
    </xf>
    <xf numFmtId="0" fontId="4" fillId="8" borderId="29" xfId="1" applyFont="1" applyFill="1" applyBorder="1" applyAlignment="1">
      <alignment horizontal="center" vertical="center" textRotation="90"/>
    </xf>
    <xf numFmtId="0" fontId="22" fillId="0" borderId="2" xfId="1" applyFont="1" applyBorder="1" applyAlignment="1">
      <alignment horizontal="center" vertical="center"/>
    </xf>
    <xf numFmtId="0" fontId="19" fillId="0" borderId="0" xfId="1" applyFont="1" applyAlignment="1">
      <alignment horizontal="center"/>
    </xf>
    <xf numFmtId="0" fontId="17" fillId="0" borderId="3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4" fillId="0" borderId="32" xfId="1" applyFont="1" applyBorder="1" applyAlignment="1">
      <alignment horizontal="center" vertical="center" wrapText="1"/>
    </xf>
    <xf numFmtId="0" fontId="4" fillId="0" borderId="21" xfId="1" applyFont="1" applyBorder="1" applyAlignment="1">
      <alignment horizontal="center" vertical="center" wrapText="1"/>
    </xf>
    <xf numFmtId="0" fontId="4" fillId="0" borderId="29" xfId="1" applyFont="1" applyBorder="1" applyAlignment="1">
      <alignment horizontal="center" vertical="center" wrapText="1"/>
    </xf>
    <xf numFmtId="0" fontId="17" fillId="5" borderId="2" xfId="1" applyFont="1" applyFill="1" applyBorder="1" applyAlignment="1">
      <alignment horizontal="center"/>
    </xf>
    <xf numFmtId="0" fontId="23" fillId="0" borderId="16" xfId="1" quotePrefix="1" applyFont="1" applyBorder="1" applyAlignment="1">
      <alignment horizontal="center" vertical="center"/>
    </xf>
    <xf numFmtId="17" fontId="29" fillId="0" borderId="2" xfId="1" applyNumberFormat="1" applyFont="1" applyBorder="1" applyAlignment="1">
      <alignment horizontal="center"/>
    </xf>
    <xf numFmtId="0" fontId="29" fillId="0" borderId="2" xfId="1" applyNumberFormat="1" applyFont="1" applyBorder="1" applyAlignment="1">
      <alignment horizontal="center"/>
    </xf>
    <xf numFmtId="17" fontId="15" fillId="0" borderId="2" xfId="26" applyNumberFormat="1" applyBorder="1" applyAlignment="1">
      <alignment horizontal="center"/>
    </xf>
    <xf numFmtId="0" fontId="15" fillId="0" borderId="2" xfId="26" applyBorder="1" applyAlignment="1">
      <alignment horizontal="center"/>
    </xf>
    <xf numFmtId="17" fontId="29" fillId="0" borderId="15" xfId="1" applyNumberFormat="1" applyFont="1" applyBorder="1" applyAlignment="1">
      <alignment horizontal="center"/>
    </xf>
    <xf numFmtId="0" fontId="29" fillId="0" borderId="16" xfId="1" applyNumberFormat="1" applyFont="1" applyBorder="1" applyAlignment="1">
      <alignment horizontal="center"/>
    </xf>
    <xf numFmtId="0" fontId="29" fillId="0" borderId="17" xfId="1" applyNumberFormat="1" applyFont="1" applyBorder="1" applyAlignment="1">
      <alignment horizontal="center"/>
    </xf>
    <xf numFmtId="0" fontId="25" fillId="0" borderId="0" xfId="10" applyFont="1" applyAlignment="1">
      <alignment horizontal="center"/>
    </xf>
    <xf numFmtId="0" fontId="26" fillId="0" borderId="0" xfId="10" applyFont="1" applyAlignment="1">
      <alignment horizontal="center"/>
    </xf>
    <xf numFmtId="0" fontId="27" fillId="0" borderId="0" xfId="10" applyFont="1" applyAlignment="1">
      <alignment horizontal="center"/>
    </xf>
    <xf numFmtId="17" fontId="4" fillId="0" borderId="2" xfId="2" applyNumberFormat="1" applyBorder="1" applyAlignment="1">
      <alignment horizontal="center"/>
    </xf>
    <xf numFmtId="0" fontId="4" fillId="0" borderId="2" xfId="2" applyBorder="1" applyAlignment="1">
      <alignment horizontal="center"/>
    </xf>
    <xf numFmtId="0" fontId="15" fillId="0" borderId="0" xfId="26" applyAlignment="1">
      <alignment horizontal="left"/>
    </xf>
    <xf numFmtId="17" fontId="15" fillId="0" borderId="18" xfId="26" applyNumberFormat="1" applyBorder="1" applyAlignment="1">
      <alignment horizontal="center"/>
    </xf>
    <xf numFmtId="0" fontId="15" fillId="0" borderId="18" xfId="26" applyBorder="1" applyAlignment="1">
      <alignment horizontal="center"/>
    </xf>
    <xf numFmtId="0" fontId="3" fillId="0" borderId="0" xfId="1" applyFont="1" applyFill="1"/>
    <xf numFmtId="0" fontId="38" fillId="0" borderId="0" xfId="1" applyFont="1" applyAlignment="1">
      <alignment horizontal="center"/>
    </xf>
    <xf numFmtId="17" fontId="23" fillId="0" borderId="2" xfId="1" quotePrefix="1" applyNumberFormat="1" applyFont="1" applyBorder="1" applyAlignment="1">
      <alignment horizontal="center" vertical="center"/>
    </xf>
    <xf numFmtId="0" fontId="24" fillId="4" borderId="32" xfId="1" applyFont="1" applyFill="1" applyBorder="1" applyAlignment="1">
      <alignment horizontal="center" vertical="center" textRotation="90"/>
    </xf>
    <xf numFmtId="0" fontId="24" fillId="4" borderId="21" xfId="1" applyFont="1" applyFill="1" applyBorder="1" applyAlignment="1">
      <alignment horizontal="center" vertical="center" textRotation="90"/>
    </xf>
    <xf numFmtId="0" fontId="24" fillId="4" borderId="29" xfId="1" applyFont="1" applyFill="1" applyBorder="1" applyAlignment="1">
      <alignment horizontal="center" vertical="center" textRotation="90"/>
    </xf>
    <xf numFmtId="0" fontId="39" fillId="0" borderId="0" xfId="1" applyFont="1" applyAlignment="1">
      <alignment horizontal="left"/>
    </xf>
    <xf numFmtId="0" fontId="29" fillId="0" borderId="0" xfId="1" applyFont="1" applyAlignment="1">
      <alignment horizontal="left"/>
    </xf>
    <xf numFmtId="0" fontId="17" fillId="0" borderId="18" xfId="1" applyFont="1" applyBorder="1" applyProtection="1">
      <protection locked="0" hidden="1"/>
    </xf>
    <xf numFmtId="0" fontId="17" fillId="0" borderId="0" xfId="1" applyFont="1" applyProtection="1">
      <protection locked="0" hidden="1"/>
    </xf>
    <xf numFmtId="0" fontId="8" fillId="0" borderId="18" xfId="1" applyFont="1" applyBorder="1" applyAlignment="1" applyProtection="1">
      <alignment horizontal="left"/>
      <protection locked="0" hidden="1"/>
    </xf>
    <xf numFmtId="0" fontId="8" fillId="0" borderId="0" xfId="1" applyFont="1" applyBorder="1" applyAlignment="1" applyProtection="1">
      <alignment horizontal="left"/>
      <protection locked="0" hidden="1"/>
    </xf>
  </cellXfs>
  <cellStyles count="31">
    <cellStyle name="Normal" xfId="0" builtinId="0"/>
    <cellStyle name="Normal 10" xfId="3"/>
    <cellStyle name="Normal 2" xfId="1"/>
    <cellStyle name="Normal 2 2" xfId="2"/>
    <cellStyle name="Normal 2 2 2" xfId="4"/>
    <cellStyle name="Normal 2 2 2 2" xfId="5"/>
    <cellStyle name="Normal 2 2 2 3" xfId="6"/>
    <cellStyle name="Normal 2 2 2 4" xfId="7"/>
    <cellStyle name="Normal 2 2 3" xfId="8"/>
    <cellStyle name="Normal 2 2 4" xfId="9"/>
    <cellStyle name="Normal 2 3" xfId="10"/>
    <cellStyle name="Normal 2 3 2" xfId="11"/>
    <cellStyle name="Normal 2 3 2 2" xfId="12"/>
    <cellStyle name="Normal 2 3 2 3" xfId="13"/>
    <cellStyle name="Normal 2 3 2 4" xfId="14"/>
    <cellStyle name="Normal 2 3 3" xfId="15"/>
    <cellStyle name="Normal 2 3 4" xfId="16"/>
    <cellStyle name="Normal 2 4" xfId="17"/>
    <cellStyle name="Normal 2 5" xfId="18"/>
    <cellStyle name="Normal 2 6" xfId="19"/>
    <cellStyle name="Normal 3" xfId="20"/>
    <cellStyle name="Normal 3 2" xfId="21"/>
    <cellStyle name="Normal 3 3" xfId="22"/>
    <cellStyle name="Normal 3 4" xfId="23"/>
    <cellStyle name="Normal 3 5" xfId="24"/>
    <cellStyle name="Normal 3 6" xfId="25"/>
    <cellStyle name="Normal 4" xfId="26"/>
    <cellStyle name="Normal 5" xfId="27"/>
    <cellStyle name="Normal 6" xfId="28"/>
    <cellStyle name="Normal 7" xfId="29"/>
    <cellStyle name="Normal 8" xfId="30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161192</xdr:colOff>
      <xdr:row>0</xdr:row>
      <xdr:rowOff>0</xdr:rowOff>
    </xdr:from>
    <xdr:to>
      <xdr:col>23</xdr:col>
      <xdr:colOff>14654</xdr:colOff>
      <xdr:row>1</xdr:row>
      <xdr:rowOff>224936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192" y="0"/>
          <a:ext cx="5539154" cy="6572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0</xdr:row>
      <xdr:rowOff>66676</xdr:rowOff>
    </xdr:from>
    <xdr:to>
      <xdr:col>6</xdr:col>
      <xdr:colOff>828675</xdr:colOff>
      <xdr:row>0</xdr:row>
      <xdr:rowOff>723900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66676"/>
          <a:ext cx="5753100" cy="6572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1304925</xdr:colOff>
      <xdr:row>0</xdr:row>
      <xdr:rowOff>47625</xdr:rowOff>
    </xdr:from>
    <xdr:to>
      <xdr:col>19</xdr:col>
      <xdr:colOff>85725</xdr:colOff>
      <xdr:row>1</xdr:row>
      <xdr:rowOff>219075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0200" y="47625"/>
          <a:ext cx="7296150" cy="5810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akakur%202011/Perangkat%20KBM/Kalender%20pend%20smk%20du%2011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K1"/>
      <sheetName val="Analisis K2"/>
      <sheetName val="Analisis K3"/>
      <sheetName val="Progta"/>
      <sheetName val="Progsem K1 &amp; K3"/>
      <sheetName val="Progsem K2"/>
      <sheetName val="COPY BULAN"/>
      <sheetName val="Kal K1&amp;K3"/>
      <sheetName val="Kal K2"/>
      <sheetName val="Kalpen 1 thn"/>
      <sheetName val="Kalpend Gjl"/>
      <sheetName val="Rekap k1 k3"/>
      <sheetName val="Rekap k2"/>
      <sheetName val="Rekap k2 (2)"/>
      <sheetName val="Progsem2"/>
    </sheetNames>
    <sheetDataSet>
      <sheetData sheetId="0"/>
      <sheetData sheetId="1"/>
      <sheetData sheetId="2"/>
      <sheetData sheetId="3">
        <row r="4">
          <cell r="E4" t="str">
            <v>:</v>
          </cell>
        </row>
        <row r="6">
          <cell r="E6" t="str">
            <v>:</v>
          </cell>
        </row>
        <row r="7">
          <cell r="E7" t="str">
            <v>:</v>
          </cell>
        </row>
      </sheetData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Z58"/>
  <sheetViews>
    <sheetView zoomScale="130" zoomScaleNormal="130" workbookViewId="0">
      <selection activeCell="Y38" sqref="Y38"/>
    </sheetView>
  </sheetViews>
  <sheetFormatPr defaultRowHeight="12.75" x14ac:dyDescent="0.2"/>
  <cols>
    <col min="1" max="1" width="3.7109375" style="1" customWidth="1"/>
    <col min="2" max="2" width="4.28515625" style="1" customWidth="1"/>
    <col min="3" max="17" width="3.7109375" style="1" customWidth="1"/>
    <col min="18" max="18" width="2.5703125" style="1" customWidth="1"/>
    <col min="19" max="24" width="3.7109375" style="1" customWidth="1"/>
    <col min="25" max="16384" width="9.140625" style="1"/>
  </cols>
  <sheetData>
    <row r="1" spans="1:23" ht="33.75" customHeight="1" x14ac:dyDescent="0.2"/>
    <row r="2" spans="1:23" ht="41.25" customHeight="1" x14ac:dyDescent="0.35">
      <c r="A2" s="217" t="s">
        <v>0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</row>
    <row r="3" spans="1:23" ht="21" x14ac:dyDescent="0.35">
      <c r="A3" s="218" t="s">
        <v>1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</row>
    <row r="4" spans="1:23" ht="18.75" x14ac:dyDescent="0.3">
      <c r="A4" s="219" t="s">
        <v>2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</row>
    <row r="5" spans="1:23" ht="6.75" customHeight="1" x14ac:dyDescent="0.2"/>
    <row r="6" spans="1:23" ht="24" customHeight="1" x14ac:dyDescent="0.25">
      <c r="A6" s="2" t="s">
        <v>3</v>
      </c>
      <c r="B6" s="3"/>
      <c r="C6" s="3"/>
      <c r="G6" s="2" t="str">
        <f>[1]Progta!E4</f>
        <v>:</v>
      </c>
      <c r="H6" s="4"/>
      <c r="I6" s="5"/>
      <c r="J6" s="5"/>
      <c r="K6" s="6"/>
      <c r="L6" s="6"/>
      <c r="M6" s="6"/>
      <c r="N6" s="5"/>
    </row>
    <row r="7" spans="1:23" ht="16.5" customHeight="1" x14ac:dyDescent="0.25">
      <c r="A7" s="2" t="s">
        <v>4</v>
      </c>
      <c r="B7" s="3"/>
      <c r="C7" s="3"/>
      <c r="G7" s="2" t="s">
        <v>5</v>
      </c>
      <c r="H7" s="4" t="s">
        <v>6</v>
      </c>
      <c r="I7" s="5"/>
      <c r="J7" s="5"/>
      <c r="K7" s="6"/>
      <c r="L7" s="6"/>
      <c r="M7" s="6"/>
      <c r="N7" s="5"/>
    </row>
    <row r="8" spans="1:23" ht="16.5" customHeight="1" x14ac:dyDescent="0.25">
      <c r="A8" s="2" t="s">
        <v>7</v>
      </c>
      <c r="B8" s="3"/>
      <c r="C8" s="3"/>
      <c r="G8" s="2" t="str">
        <f>[1]Progta!E6</f>
        <v>:</v>
      </c>
      <c r="H8" s="7" t="s">
        <v>8</v>
      </c>
      <c r="K8" s="8"/>
      <c r="L8" s="8"/>
      <c r="M8" s="3"/>
    </row>
    <row r="9" spans="1:23" ht="16.5" customHeight="1" x14ac:dyDescent="0.25">
      <c r="A9" s="2" t="s">
        <v>9</v>
      </c>
      <c r="B9" s="3"/>
      <c r="C9" s="3"/>
      <c r="G9" s="2" t="str">
        <f>[1]Progta!E7</f>
        <v>:</v>
      </c>
      <c r="H9" s="7" t="s">
        <v>82</v>
      </c>
      <c r="K9" s="8"/>
      <c r="L9" s="8"/>
      <c r="M9" s="3"/>
    </row>
    <row r="10" spans="1:23" ht="16.5" customHeight="1" x14ac:dyDescent="0.25">
      <c r="A10" s="2" t="s">
        <v>10</v>
      </c>
      <c r="B10" s="3"/>
      <c r="C10" s="3"/>
      <c r="G10" s="2" t="s">
        <v>5</v>
      </c>
      <c r="H10" s="220"/>
      <c r="I10" s="220"/>
      <c r="J10" s="1" t="s">
        <v>11</v>
      </c>
    </row>
    <row r="11" spans="1:23" ht="7.5" customHeight="1" x14ac:dyDescent="0.25">
      <c r="A11" s="3"/>
      <c r="B11" s="3"/>
      <c r="C11" s="3"/>
      <c r="D11" s="3"/>
      <c r="E11" s="3"/>
      <c r="F11" s="3"/>
      <c r="G11" s="3"/>
      <c r="H11" s="8"/>
    </row>
    <row r="12" spans="1:23" ht="20.25" customHeight="1" x14ac:dyDescent="0.25">
      <c r="A12" s="2" t="s">
        <v>12</v>
      </c>
      <c r="B12" s="3"/>
      <c r="C12" s="3"/>
      <c r="D12" s="3"/>
      <c r="E12" s="3"/>
      <c r="F12" s="3"/>
      <c r="G12" s="3"/>
      <c r="H12" s="3"/>
      <c r="I12" s="3"/>
      <c r="J12" s="3"/>
    </row>
    <row r="13" spans="1:23" ht="15" x14ac:dyDescent="0.25">
      <c r="A13" s="3"/>
      <c r="B13" s="2" t="s">
        <v>13</v>
      </c>
      <c r="C13" s="3"/>
      <c r="D13" s="3"/>
      <c r="E13" s="3"/>
      <c r="F13" s="3"/>
      <c r="G13" s="3"/>
      <c r="H13" s="3"/>
      <c r="I13" s="3"/>
      <c r="J13" s="3"/>
    </row>
    <row r="14" spans="1:23" ht="15" x14ac:dyDescent="0.25">
      <c r="A14" s="3"/>
      <c r="B14" s="3" t="s">
        <v>14</v>
      </c>
      <c r="C14" s="3"/>
      <c r="D14" s="3"/>
      <c r="E14" s="3"/>
      <c r="F14" s="3"/>
      <c r="G14" s="3"/>
      <c r="H14" s="3"/>
      <c r="I14" s="3"/>
      <c r="J14" s="3"/>
    </row>
    <row r="15" spans="1:23" ht="7.5" customHeight="1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</row>
    <row r="16" spans="1:23" ht="31.5" customHeight="1" x14ac:dyDescent="0.25">
      <c r="A16" s="3"/>
      <c r="B16" s="9" t="s">
        <v>15</v>
      </c>
      <c r="C16" s="221" t="s">
        <v>16</v>
      </c>
      <c r="D16" s="221"/>
      <c r="E16" s="221"/>
      <c r="F16" s="221"/>
      <c r="G16" s="221"/>
      <c r="H16" s="221"/>
      <c r="I16" s="221" t="s">
        <v>17</v>
      </c>
      <c r="J16" s="221"/>
      <c r="K16" s="221"/>
      <c r="L16" s="221"/>
      <c r="M16" s="221"/>
      <c r="N16" s="222" t="s">
        <v>18</v>
      </c>
      <c r="O16" s="222"/>
      <c r="P16" s="222"/>
      <c r="Q16" s="222"/>
      <c r="R16" s="222"/>
      <c r="S16" s="222" t="s">
        <v>19</v>
      </c>
      <c r="T16" s="222"/>
      <c r="U16" s="222"/>
      <c r="V16" s="222"/>
      <c r="W16" s="222"/>
    </row>
    <row r="17" spans="1:26" ht="14.25" customHeight="1" x14ac:dyDescent="0.25">
      <c r="A17" s="3"/>
      <c r="B17" s="10">
        <v>1</v>
      </c>
      <c r="C17" s="205">
        <v>44013</v>
      </c>
      <c r="D17" s="206"/>
      <c r="E17" s="206"/>
      <c r="F17" s="206"/>
      <c r="G17" s="206"/>
      <c r="H17" s="207"/>
      <c r="I17" s="11"/>
      <c r="J17" s="12">
        <v>3</v>
      </c>
      <c r="K17" s="13" t="s">
        <v>20</v>
      </c>
      <c r="L17" s="14"/>
      <c r="M17" s="15"/>
      <c r="N17" s="16"/>
      <c r="O17" s="12">
        <v>1</v>
      </c>
      <c r="P17" s="13" t="s">
        <v>20</v>
      </c>
      <c r="Q17" s="14"/>
      <c r="R17" s="17"/>
      <c r="S17" s="18"/>
      <c r="T17" s="19">
        <f>J17-O17</f>
        <v>2</v>
      </c>
      <c r="U17" s="20" t="s">
        <v>20</v>
      </c>
      <c r="V17" s="21"/>
      <c r="W17" s="22"/>
      <c r="Z17" s="23"/>
    </row>
    <row r="18" spans="1:26" ht="14.25" customHeight="1" x14ac:dyDescent="0.25">
      <c r="A18" s="3"/>
      <c r="B18" s="24">
        <v>2</v>
      </c>
      <c r="C18" s="208">
        <v>44044</v>
      </c>
      <c r="D18" s="209"/>
      <c r="E18" s="209"/>
      <c r="F18" s="209"/>
      <c r="G18" s="209"/>
      <c r="H18" s="210"/>
      <c r="I18" s="25"/>
      <c r="J18" s="26">
        <v>4</v>
      </c>
      <c r="K18" s="27" t="s">
        <v>20</v>
      </c>
      <c r="L18" s="28"/>
      <c r="M18" s="29"/>
      <c r="N18" s="30"/>
      <c r="O18" s="26">
        <v>0</v>
      </c>
      <c r="P18" s="27" t="s">
        <v>20</v>
      </c>
      <c r="Q18" s="28"/>
      <c r="R18" s="31"/>
      <c r="S18" s="32"/>
      <c r="T18" s="33">
        <f t="shared" ref="T18:T22" si="0">J18-O18</f>
        <v>4</v>
      </c>
      <c r="U18" s="34" t="s">
        <v>20</v>
      </c>
      <c r="V18" s="35"/>
      <c r="W18" s="36"/>
      <c r="Z18" s="23"/>
    </row>
    <row r="19" spans="1:26" ht="14.25" customHeight="1" x14ac:dyDescent="0.25">
      <c r="A19" s="3"/>
      <c r="B19" s="24">
        <v>3</v>
      </c>
      <c r="C19" s="211">
        <v>44075</v>
      </c>
      <c r="D19" s="212"/>
      <c r="E19" s="212"/>
      <c r="F19" s="212"/>
      <c r="G19" s="212"/>
      <c r="H19" s="213"/>
      <c r="I19" s="25"/>
      <c r="J19" s="26">
        <v>4</v>
      </c>
      <c r="K19" s="27" t="s">
        <v>20</v>
      </c>
      <c r="L19" s="28"/>
      <c r="M19" s="29"/>
      <c r="N19" s="30"/>
      <c r="O19" s="26">
        <v>0</v>
      </c>
      <c r="P19" s="27" t="s">
        <v>20</v>
      </c>
      <c r="Q19" s="28"/>
      <c r="R19" s="31"/>
      <c r="S19" s="32"/>
      <c r="T19" s="33">
        <f t="shared" si="0"/>
        <v>4</v>
      </c>
      <c r="U19" s="34" t="s">
        <v>20</v>
      </c>
      <c r="V19" s="35"/>
      <c r="W19" s="36"/>
      <c r="Z19" s="23"/>
    </row>
    <row r="20" spans="1:26" ht="14.25" customHeight="1" x14ac:dyDescent="0.25">
      <c r="A20" s="3"/>
      <c r="B20" s="24">
        <v>4</v>
      </c>
      <c r="C20" s="208">
        <v>44105</v>
      </c>
      <c r="D20" s="209"/>
      <c r="E20" s="209"/>
      <c r="F20" s="209"/>
      <c r="G20" s="209"/>
      <c r="H20" s="210"/>
      <c r="I20" s="25"/>
      <c r="J20" s="26">
        <v>4</v>
      </c>
      <c r="K20" s="27" t="s">
        <v>20</v>
      </c>
      <c r="L20" s="28"/>
      <c r="M20" s="29"/>
      <c r="N20" s="30"/>
      <c r="O20" s="26">
        <v>1</v>
      </c>
      <c r="P20" s="27" t="s">
        <v>20</v>
      </c>
      <c r="Q20" s="28"/>
      <c r="R20" s="31"/>
      <c r="S20" s="32"/>
      <c r="T20" s="33">
        <f t="shared" si="0"/>
        <v>3</v>
      </c>
      <c r="U20" s="34" t="s">
        <v>20</v>
      </c>
      <c r="V20" s="35"/>
      <c r="W20" s="36"/>
      <c r="Z20" s="23"/>
    </row>
    <row r="21" spans="1:26" ht="14.25" customHeight="1" x14ac:dyDescent="0.25">
      <c r="A21" s="3"/>
      <c r="B21" s="24">
        <v>5</v>
      </c>
      <c r="C21" s="211">
        <v>44136</v>
      </c>
      <c r="D21" s="212"/>
      <c r="E21" s="212"/>
      <c r="F21" s="212"/>
      <c r="G21" s="212"/>
      <c r="H21" s="213"/>
      <c r="I21" s="25"/>
      <c r="J21" s="26">
        <v>4</v>
      </c>
      <c r="K21" s="27" t="s">
        <v>20</v>
      </c>
      <c r="L21" s="28"/>
      <c r="M21" s="29"/>
      <c r="N21" s="30"/>
      <c r="O21" s="26">
        <v>0</v>
      </c>
      <c r="P21" s="27" t="s">
        <v>20</v>
      </c>
      <c r="Q21" s="28"/>
      <c r="R21" s="31"/>
      <c r="S21" s="32"/>
      <c r="T21" s="33">
        <f t="shared" si="0"/>
        <v>4</v>
      </c>
      <c r="U21" s="34" t="s">
        <v>20</v>
      </c>
      <c r="V21" s="35"/>
      <c r="W21" s="36"/>
      <c r="Z21" s="23"/>
    </row>
    <row r="22" spans="1:26" ht="14.25" customHeight="1" x14ac:dyDescent="0.25">
      <c r="A22" s="3"/>
      <c r="B22" s="37">
        <v>6</v>
      </c>
      <c r="C22" s="214">
        <v>44166</v>
      </c>
      <c r="D22" s="215"/>
      <c r="E22" s="215"/>
      <c r="F22" s="215"/>
      <c r="G22" s="215"/>
      <c r="H22" s="216"/>
      <c r="I22" s="38"/>
      <c r="J22" s="39">
        <v>5</v>
      </c>
      <c r="K22" s="40" t="s">
        <v>20</v>
      </c>
      <c r="L22" s="41"/>
      <c r="M22" s="42"/>
      <c r="N22" s="43"/>
      <c r="O22" s="39">
        <v>4</v>
      </c>
      <c r="P22" s="40" t="s">
        <v>20</v>
      </c>
      <c r="Q22" s="41"/>
      <c r="R22" s="44"/>
      <c r="S22" s="45"/>
      <c r="T22" s="46">
        <f t="shared" si="0"/>
        <v>1</v>
      </c>
      <c r="U22" s="47" t="s">
        <v>20</v>
      </c>
      <c r="V22" s="48"/>
      <c r="W22" s="49"/>
      <c r="Z22" s="23"/>
    </row>
    <row r="23" spans="1:26" ht="14.25" customHeight="1" x14ac:dyDescent="0.25">
      <c r="A23" s="8"/>
      <c r="B23" s="200" t="s">
        <v>21</v>
      </c>
      <c r="C23" s="201"/>
      <c r="D23" s="201"/>
      <c r="E23" s="201"/>
      <c r="F23" s="201"/>
      <c r="G23" s="201"/>
      <c r="H23" s="202"/>
      <c r="I23" s="50"/>
      <c r="J23" s="51">
        <f>SUM(J17:J22)</f>
        <v>24</v>
      </c>
      <c r="K23" s="51" t="s">
        <v>20</v>
      </c>
      <c r="L23" s="52"/>
      <c r="M23" s="53"/>
      <c r="N23" s="54"/>
      <c r="O23" s="55">
        <f>SUM(O17:O22)</f>
        <v>6</v>
      </c>
      <c r="P23" s="40" t="s">
        <v>20</v>
      </c>
      <c r="Q23" s="52"/>
      <c r="R23" s="56"/>
      <c r="S23" s="54"/>
      <c r="T23" s="55">
        <f>SUM(T17:T22)</f>
        <v>18</v>
      </c>
      <c r="U23" s="40" t="s">
        <v>20</v>
      </c>
      <c r="V23" s="52"/>
      <c r="W23" s="56"/>
    </row>
    <row r="24" spans="1:26" ht="10.5" customHeight="1" x14ac:dyDescent="0.25">
      <c r="A24" s="3"/>
      <c r="B24" s="3"/>
      <c r="C24" s="3"/>
      <c r="D24" s="3"/>
      <c r="E24" s="3"/>
      <c r="F24" s="8"/>
      <c r="G24" s="57"/>
      <c r="H24" s="8"/>
      <c r="I24" s="3"/>
      <c r="J24" s="8"/>
      <c r="K24" s="58"/>
    </row>
    <row r="25" spans="1:26" ht="15" x14ac:dyDescent="0.25">
      <c r="A25" s="3"/>
      <c r="B25" s="2" t="s">
        <v>22</v>
      </c>
      <c r="C25" s="3"/>
      <c r="D25" s="3"/>
      <c r="E25" s="3"/>
      <c r="F25" s="3"/>
      <c r="G25" s="3"/>
      <c r="H25" s="3"/>
      <c r="I25" s="3"/>
      <c r="J25" s="8"/>
      <c r="K25" s="58"/>
    </row>
    <row r="26" spans="1:26" ht="6.75" customHeight="1" x14ac:dyDescent="0.25">
      <c r="A26" s="3"/>
      <c r="B26" s="8"/>
      <c r="C26" s="8"/>
      <c r="D26" s="8"/>
      <c r="E26" s="8"/>
      <c r="F26" s="8"/>
      <c r="G26" s="8"/>
      <c r="H26" s="8"/>
      <c r="I26" s="3"/>
      <c r="J26" s="8"/>
      <c r="K26" s="58"/>
    </row>
    <row r="27" spans="1:26" ht="21.75" customHeight="1" x14ac:dyDescent="0.25">
      <c r="A27" s="3"/>
      <c r="B27" s="59" t="s">
        <v>23</v>
      </c>
      <c r="C27" s="203" t="s">
        <v>24</v>
      </c>
      <c r="D27" s="203"/>
      <c r="E27" s="203"/>
      <c r="F27" s="203"/>
      <c r="G27" s="203"/>
      <c r="H27" s="203"/>
      <c r="I27" s="203"/>
      <c r="J27" s="203"/>
      <c r="K27" s="203"/>
      <c r="L27" s="203"/>
      <c r="M27" s="203"/>
      <c r="N27" s="203"/>
      <c r="O27" s="203"/>
      <c r="P27" s="204" t="s">
        <v>17</v>
      </c>
      <c r="Q27" s="204"/>
      <c r="R27" s="204"/>
      <c r="S27" s="204"/>
      <c r="T27" s="204"/>
    </row>
    <row r="28" spans="1:26" ht="15.75" customHeight="1" x14ac:dyDescent="0.25">
      <c r="A28" s="3"/>
      <c r="B28" s="60">
        <v>1</v>
      </c>
      <c r="C28" s="61" t="s">
        <v>88</v>
      </c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3"/>
      <c r="P28" s="64"/>
      <c r="Q28" s="65">
        <v>1</v>
      </c>
      <c r="R28" s="66" t="s">
        <v>20</v>
      </c>
      <c r="S28" s="52"/>
      <c r="T28" s="53"/>
    </row>
    <row r="29" spans="1:26" ht="15.75" customHeight="1" x14ac:dyDescent="0.25">
      <c r="A29" s="3"/>
      <c r="B29" s="60">
        <v>2</v>
      </c>
      <c r="C29" s="61" t="s">
        <v>90</v>
      </c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64"/>
      <c r="Q29" s="65">
        <v>1</v>
      </c>
      <c r="R29" s="66" t="s">
        <v>20</v>
      </c>
      <c r="S29" s="52"/>
      <c r="T29" s="53"/>
    </row>
    <row r="30" spans="1:26" ht="14.25" customHeight="1" x14ac:dyDescent="0.25">
      <c r="A30" s="3"/>
      <c r="B30" s="60">
        <v>3</v>
      </c>
      <c r="C30" s="61" t="s">
        <v>89</v>
      </c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3"/>
      <c r="P30" s="64"/>
      <c r="Q30" s="55">
        <v>2</v>
      </c>
      <c r="R30" s="51" t="s">
        <v>20</v>
      </c>
      <c r="S30" s="52"/>
      <c r="T30" s="53"/>
    </row>
    <row r="31" spans="1:26" ht="14.25" customHeight="1" x14ac:dyDescent="0.25">
      <c r="A31" s="3"/>
      <c r="B31" s="60">
        <v>4</v>
      </c>
      <c r="C31" s="61" t="s">
        <v>25</v>
      </c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3"/>
      <c r="P31" s="64"/>
      <c r="Q31" s="55">
        <v>1</v>
      </c>
      <c r="R31" s="51" t="s">
        <v>20</v>
      </c>
      <c r="S31" s="52"/>
      <c r="T31" s="53"/>
    </row>
    <row r="32" spans="1:26" ht="14.25" customHeight="1" x14ac:dyDescent="0.25">
      <c r="A32" s="3"/>
      <c r="B32" s="60">
        <v>5</v>
      </c>
      <c r="C32" s="61" t="s">
        <v>26</v>
      </c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3"/>
      <c r="P32" s="64"/>
      <c r="Q32" s="55">
        <v>1</v>
      </c>
      <c r="R32" s="51" t="s">
        <v>20</v>
      </c>
      <c r="S32" s="52"/>
      <c r="T32" s="53"/>
    </row>
    <row r="33" spans="1:20" ht="14.25" customHeight="1" x14ac:dyDescent="0.25">
      <c r="A33" s="3"/>
      <c r="B33" s="200" t="s">
        <v>21</v>
      </c>
      <c r="C33" s="201"/>
      <c r="D33" s="201"/>
      <c r="E33" s="201"/>
      <c r="F33" s="201"/>
      <c r="G33" s="201"/>
      <c r="H33" s="201"/>
      <c r="I33" s="201"/>
      <c r="J33" s="201"/>
      <c r="K33" s="201"/>
      <c r="L33" s="201"/>
      <c r="M33" s="201"/>
      <c r="N33" s="201"/>
      <c r="O33" s="202"/>
      <c r="P33" s="64"/>
      <c r="Q33" s="55">
        <f>SUM(Q28:Q32)</f>
        <v>6</v>
      </c>
      <c r="R33" s="51" t="s">
        <v>20</v>
      </c>
      <c r="S33" s="52"/>
      <c r="T33" s="53"/>
    </row>
    <row r="34" spans="1:20" ht="12.75" customHeight="1" x14ac:dyDescent="0.25">
      <c r="A34" s="3"/>
      <c r="B34" s="3"/>
      <c r="C34" s="3"/>
      <c r="D34" s="3"/>
      <c r="E34" s="3"/>
      <c r="F34" s="3"/>
      <c r="G34" s="67"/>
      <c r="H34" s="3"/>
      <c r="I34" s="3"/>
      <c r="J34" s="3"/>
      <c r="K34" s="58"/>
    </row>
    <row r="35" spans="1:20" ht="15" x14ac:dyDescent="0.25">
      <c r="A35" s="3"/>
      <c r="B35" s="2" t="s">
        <v>27</v>
      </c>
      <c r="C35" s="3"/>
      <c r="D35" s="3"/>
      <c r="E35" s="3"/>
      <c r="F35" s="3"/>
      <c r="G35" s="3"/>
      <c r="H35" s="3"/>
      <c r="I35" s="3"/>
      <c r="J35" s="3"/>
      <c r="K35" s="58"/>
    </row>
    <row r="36" spans="1:20" ht="15" x14ac:dyDescent="0.25">
      <c r="A36" s="3"/>
      <c r="B36" s="3"/>
      <c r="C36" s="3" t="s">
        <v>28</v>
      </c>
      <c r="D36" s="3"/>
      <c r="E36" s="3"/>
      <c r="F36" s="3"/>
      <c r="G36" s="3"/>
      <c r="H36" s="3"/>
      <c r="I36" s="3"/>
      <c r="J36" s="3"/>
      <c r="K36" s="58"/>
    </row>
    <row r="37" spans="1:20" ht="15" x14ac:dyDescent="0.25">
      <c r="A37" s="3"/>
      <c r="B37" s="3"/>
      <c r="C37" s="68">
        <f>J23</f>
        <v>24</v>
      </c>
      <c r="D37" s="69" t="s">
        <v>29</v>
      </c>
      <c r="E37" s="67">
        <f>Q33</f>
        <v>6</v>
      </c>
      <c r="F37" s="70" t="s">
        <v>30</v>
      </c>
      <c r="G37" s="3">
        <f>C37-E37</f>
        <v>18</v>
      </c>
      <c r="H37" s="3" t="s">
        <v>31</v>
      </c>
      <c r="J37" s="3"/>
      <c r="K37" s="58"/>
    </row>
    <row r="38" spans="1:20" ht="8.25" customHeight="1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58"/>
    </row>
    <row r="39" spans="1:20" ht="15" x14ac:dyDescent="0.25">
      <c r="A39" s="3"/>
      <c r="B39" s="2" t="s">
        <v>32</v>
      </c>
      <c r="C39" s="3"/>
      <c r="D39" s="3"/>
      <c r="E39" s="3"/>
      <c r="F39" s="3"/>
      <c r="G39" s="3"/>
      <c r="H39" s="3"/>
      <c r="I39" s="3"/>
      <c r="J39" s="3"/>
      <c r="K39" s="58"/>
    </row>
    <row r="40" spans="1:20" ht="15" x14ac:dyDescent="0.25">
      <c r="A40" s="3"/>
      <c r="B40" s="3"/>
      <c r="C40" s="3" t="s">
        <v>33</v>
      </c>
      <c r="D40" s="3"/>
      <c r="E40" s="3"/>
      <c r="F40" s="3"/>
      <c r="G40" s="3"/>
      <c r="H40" s="3"/>
      <c r="I40" s="3"/>
      <c r="J40" s="3"/>
      <c r="K40" s="58"/>
    </row>
    <row r="41" spans="1:20" ht="15" x14ac:dyDescent="0.25">
      <c r="A41" s="3"/>
      <c r="B41" s="3"/>
      <c r="C41" s="1">
        <f>G37</f>
        <v>18</v>
      </c>
      <c r="D41" s="71" t="s">
        <v>34</v>
      </c>
      <c r="E41" s="71">
        <f>H10</f>
        <v>0</v>
      </c>
      <c r="F41" s="72" t="s">
        <v>30</v>
      </c>
      <c r="G41" s="223">
        <f>C41*E41</f>
        <v>0</v>
      </c>
      <c r="H41" s="223"/>
      <c r="I41" s="3" t="s">
        <v>35</v>
      </c>
      <c r="J41" s="3"/>
      <c r="K41" s="58"/>
    </row>
    <row r="42" spans="1:20" ht="9.75" customHeight="1" x14ac:dyDescent="0.25">
      <c r="A42" s="3"/>
      <c r="B42" s="3"/>
      <c r="C42" s="68"/>
      <c r="D42" s="68"/>
      <c r="E42" s="68"/>
      <c r="F42" s="67"/>
      <c r="G42" s="3"/>
      <c r="H42" s="3"/>
      <c r="I42" s="3"/>
      <c r="J42" s="3"/>
      <c r="K42" s="58"/>
    </row>
    <row r="43" spans="1:20" ht="9" customHeight="1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58"/>
    </row>
    <row r="44" spans="1:20" ht="15" x14ac:dyDescent="0.25">
      <c r="A44" s="3"/>
      <c r="B44" s="3"/>
      <c r="C44" s="3" t="s">
        <v>36</v>
      </c>
      <c r="D44" s="3"/>
      <c r="E44" s="3"/>
      <c r="F44" s="3"/>
      <c r="I44" s="3"/>
      <c r="J44" s="73"/>
      <c r="R44" s="74" t="s">
        <v>83</v>
      </c>
    </row>
    <row r="45" spans="1:20" ht="15" x14ac:dyDescent="0.25">
      <c r="A45" s="3"/>
      <c r="B45" s="3"/>
      <c r="C45" s="75" t="s">
        <v>86</v>
      </c>
      <c r="D45" s="3"/>
      <c r="E45" s="3"/>
      <c r="F45" s="3"/>
      <c r="I45" s="3"/>
      <c r="J45" s="76"/>
      <c r="R45" s="74" t="s">
        <v>37</v>
      </c>
    </row>
    <row r="46" spans="1:20" ht="15" x14ac:dyDescent="0.25">
      <c r="A46" s="3"/>
      <c r="B46" s="3"/>
      <c r="C46" s="3"/>
      <c r="D46" s="3"/>
      <c r="E46" s="3"/>
      <c r="F46" s="3"/>
      <c r="I46" s="3"/>
      <c r="J46" s="76"/>
      <c r="R46" s="74"/>
    </row>
    <row r="47" spans="1:20" ht="15" x14ac:dyDescent="0.25">
      <c r="A47" s="3"/>
      <c r="B47" s="3"/>
      <c r="C47" s="3"/>
      <c r="D47" s="3"/>
      <c r="E47" s="3"/>
      <c r="F47" s="3"/>
      <c r="I47" s="3"/>
      <c r="J47" s="76"/>
      <c r="R47" s="74"/>
    </row>
    <row r="48" spans="1:20" ht="15" x14ac:dyDescent="0.25">
      <c r="A48" s="3"/>
      <c r="B48" s="3"/>
      <c r="C48" s="3"/>
      <c r="D48" s="3"/>
      <c r="E48" s="3"/>
      <c r="F48" s="3"/>
      <c r="H48" s="77"/>
      <c r="I48" s="3"/>
      <c r="J48" s="76"/>
      <c r="R48" s="74"/>
    </row>
    <row r="49" spans="1:22" ht="15" x14ac:dyDescent="0.25">
      <c r="A49" s="3"/>
      <c r="B49" s="3"/>
      <c r="C49" s="78" t="s">
        <v>84</v>
      </c>
      <c r="D49" s="8"/>
      <c r="E49" s="8"/>
      <c r="F49" s="3"/>
      <c r="H49" s="8"/>
      <c r="J49" s="76"/>
      <c r="Q49" s="77"/>
      <c r="R49" s="79"/>
      <c r="S49" s="80"/>
      <c r="T49" s="80"/>
      <c r="U49" s="80"/>
      <c r="V49" s="80"/>
    </row>
    <row r="50" spans="1:22" ht="15" x14ac:dyDescent="0.25">
      <c r="A50" s="3"/>
      <c r="B50" s="3"/>
      <c r="C50" s="81" t="s">
        <v>85</v>
      </c>
      <c r="D50" s="3"/>
      <c r="E50" s="3"/>
      <c r="F50" s="3"/>
      <c r="H50" s="77"/>
      <c r="I50" s="3"/>
      <c r="J50" s="76"/>
      <c r="R50" s="74" t="s">
        <v>38</v>
      </c>
    </row>
    <row r="51" spans="1:22" ht="15" x14ac:dyDescent="0.25">
      <c r="A51" s="3"/>
      <c r="B51" s="3"/>
      <c r="C51" s="3"/>
      <c r="D51" s="3"/>
      <c r="E51" s="3"/>
      <c r="F51" s="3"/>
      <c r="G51" s="8"/>
      <c r="H51" s="8"/>
      <c r="I51" s="8"/>
      <c r="J51" s="3"/>
      <c r="K51" s="58"/>
    </row>
    <row r="52" spans="1:22" ht="15" x14ac:dyDescent="0.25">
      <c r="A52" s="3"/>
      <c r="B52" s="3"/>
      <c r="C52" s="3"/>
      <c r="D52" s="3"/>
      <c r="E52" s="3"/>
      <c r="F52" s="3"/>
      <c r="G52" s="8"/>
      <c r="H52" s="8"/>
      <c r="I52" s="8"/>
      <c r="J52" s="3"/>
      <c r="K52" s="58"/>
    </row>
    <row r="53" spans="1:22" ht="15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58"/>
    </row>
    <row r="54" spans="1:22" ht="15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58"/>
    </row>
    <row r="55" spans="1:22" x14ac:dyDescent="0.2">
      <c r="B55" s="58"/>
      <c r="C55" s="58"/>
      <c r="D55" s="58"/>
      <c r="E55" s="58"/>
      <c r="F55" s="58"/>
      <c r="G55" s="58"/>
      <c r="H55" s="58"/>
      <c r="I55" s="58"/>
      <c r="J55" s="58"/>
      <c r="K55" s="58"/>
    </row>
    <row r="56" spans="1:22" x14ac:dyDescent="0.2">
      <c r="B56" s="58"/>
      <c r="C56" s="58"/>
      <c r="D56" s="58"/>
      <c r="E56" s="58"/>
      <c r="F56" s="58"/>
      <c r="G56" s="58"/>
      <c r="H56" s="58"/>
      <c r="I56" s="58"/>
      <c r="J56" s="58"/>
      <c r="K56" s="58"/>
    </row>
    <row r="57" spans="1:22" x14ac:dyDescent="0.2">
      <c r="B57" s="58"/>
      <c r="C57" s="58"/>
      <c r="D57" s="58"/>
      <c r="E57" s="58"/>
      <c r="F57" s="58"/>
      <c r="G57" s="58"/>
      <c r="H57" s="58"/>
      <c r="I57" s="58"/>
      <c r="J57" s="58"/>
      <c r="K57" s="58"/>
    </row>
    <row r="58" spans="1:22" x14ac:dyDescent="0.2">
      <c r="B58" s="58"/>
      <c r="C58" s="58"/>
      <c r="D58" s="58"/>
      <c r="E58" s="58"/>
      <c r="F58" s="58"/>
      <c r="G58" s="58"/>
      <c r="H58" s="58"/>
      <c r="I58" s="58"/>
      <c r="J58" s="58"/>
      <c r="K58" s="58"/>
    </row>
  </sheetData>
  <mergeCells count="19">
    <mergeCell ref="G41:H41"/>
    <mergeCell ref="A2:W2"/>
    <mergeCell ref="A3:W3"/>
    <mergeCell ref="A4:W4"/>
    <mergeCell ref="H10:I10"/>
    <mergeCell ref="C16:H16"/>
    <mergeCell ref="I16:M16"/>
    <mergeCell ref="N16:R16"/>
    <mergeCell ref="S16:W16"/>
    <mergeCell ref="B23:H23"/>
    <mergeCell ref="C27:O27"/>
    <mergeCell ref="P27:T27"/>
    <mergeCell ref="B33:O33"/>
    <mergeCell ref="C17:H17"/>
    <mergeCell ref="C18:H18"/>
    <mergeCell ref="C19:H19"/>
    <mergeCell ref="C20:H20"/>
    <mergeCell ref="C21:H21"/>
    <mergeCell ref="C22:H22"/>
  </mergeCells>
  <conditionalFormatting sqref="G41 E41">
    <cfRule type="cellIs" dxfId="2" priority="1" stopIfTrue="1" operator="equal">
      <formula>0</formula>
    </cfRule>
  </conditionalFormatting>
  <printOptions horizontalCentered="1"/>
  <pageMargins left="0.70866141732283472" right="0.70866141732283472" top="0.43307086614173229" bottom="0.86614173228346458" header="0.31496062992125984" footer="0.31496062992125984"/>
  <pageSetup paperSize="9" scale="95" orientation="portrait" verticalDpi="0" r:id="rId1"/>
  <headerFooter>
    <oddFooter>&amp;LForm : F-WK1-03
Tgl.   : 20 Mei 2011&amp;R   Rev. : 00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G41"/>
  <sheetViews>
    <sheetView view="pageLayout" zoomScaleNormal="100" workbookViewId="0">
      <selection activeCell="F39" sqref="F39:F40"/>
    </sheetView>
  </sheetViews>
  <sheetFormatPr defaultRowHeight="12.75" x14ac:dyDescent="0.2"/>
  <cols>
    <col min="1" max="1" width="6.42578125" style="1" customWidth="1"/>
    <col min="2" max="2" width="19.42578125" style="1" customWidth="1"/>
    <col min="3" max="3" width="2" style="1" customWidth="1"/>
    <col min="4" max="4" width="3.85546875" style="1" customWidth="1"/>
    <col min="5" max="5" width="28.140625" style="1" customWidth="1"/>
    <col min="6" max="6" width="12.85546875" style="1" customWidth="1"/>
    <col min="7" max="7" width="15" style="1" customWidth="1"/>
    <col min="8" max="16384" width="9.140625" style="1"/>
  </cols>
  <sheetData>
    <row r="1" spans="1:7" ht="63" customHeight="1" x14ac:dyDescent="0.2">
      <c r="A1" s="233"/>
      <c r="B1" s="233"/>
      <c r="C1" s="233"/>
      <c r="D1" s="233"/>
      <c r="E1" s="233"/>
      <c r="F1" s="233"/>
      <c r="G1" s="233"/>
    </row>
    <row r="2" spans="1:7" ht="21" customHeight="1" x14ac:dyDescent="0.2">
      <c r="A2" s="224" t="s">
        <v>40</v>
      </c>
      <c r="B2" s="224"/>
      <c r="C2" s="224"/>
      <c r="D2" s="224"/>
      <c r="E2" s="224"/>
      <c r="F2" s="224"/>
      <c r="G2" s="224"/>
    </row>
    <row r="3" spans="1:7" ht="18" customHeight="1" x14ac:dyDescent="0.2">
      <c r="A3" s="82" t="s">
        <v>3</v>
      </c>
      <c r="C3" s="82" t="s">
        <v>5</v>
      </c>
      <c r="D3" s="82"/>
      <c r="E3" s="82"/>
    </row>
    <row r="4" spans="1:7" ht="14.25" customHeight="1" x14ac:dyDescent="0.2">
      <c r="A4" s="82" t="s">
        <v>41</v>
      </c>
      <c r="C4" s="82" t="s">
        <v>5</v>
      </c>
      <c r="D4" s="82"/>
      <c r="E4" s="82" t="s">
        <v>87</v>
      </c>
    </row>
    <row r="5" spans="1:7" ht="14.25" customHeight="1" x14ac:dyDescent="0.2">
      <c r="A5" s="82" t="s">
        <v>4</v>
      </c>
      <c r="C5" s="82" t="s">
        <v>5</v>
      </c>
      <c r="D5" s="82"/>
      <c r="E5" s="82" t="s">
        <v>79</v>
      </c>
    </row>
    <row r="6" spans="1:7" ht="14.25" customHeight="1" x14ac:dyDescent="0.2">
      <c r="A6" s="82" t="s">
        <v>42</v>
      </c>
      <c r="C6" s="82" t="s">
        <v>5</v>
      </c>
      <c r="D6" s="82"/>
      <c r="E6" s="82" t="s">
        <v>82</v>
      </c>
    </row>
    <row r="7" spans="1:7" ht="14.25" customHeight="1" x14ac:dyDescent="0.2"/>
    <row r="8" spans="1:7" ht="30.75" customHeight="1" x14ac:dyDescent="0.2">
      <c r="A8" s="241" t="s">
        <v>7</v>
      </c>
      <c r="B8" s="245" t="s">
        <v>43</v>
      </c>
      <c r="C8" s="246"/>
      <c r="D8" s="246"/>
      <c r="E8" s="247"/>
      <c r="F8" s="241" t="s">
        <v>44</v>
      </c>
      <c r="G8" s="243" t="s">
        <v>45</v>
      </c>
    </row>
    <row r="9" spans="1:7" ht="19.5" customHeight="1" thickBot="1" x14ac:dyDescent="0.25">
      <c r="A9" s="242"/>
      <c r="B9" s="240" t="s">
        <v>75</v>
      </c>
      <c r="C9" s="240"/>
      <c r="D9" s="240"/>
      <c r="E9" s="186" t="s">
        <v>76</v>
      </c>
      <c r="F9" s="242"/>
      <c r="G9" s="244"/>
    </row>
    <row r="10" spans="1:7" ht="18" customHeight="1" thickTop="1" x14ac:dyDescent="0.2">
      <c r="A10" s="225" t="s">
        <v>46</v>
      </c>
      <c r="B10" s="237"/>
      <c r="C10" s="237"/>
      <c r="D10" s="237"/>
      <c r="E10" s="187"/>
      <c r="F10" s="171"/>
      <c r="G10" s="172"/>
    </row>
    <row r="11" spans="1:7" ht="18" customHeight="1" x14ac:dyDescent="0.2">
      <c r="A11" s="226"/>
      <c r="B11" s="235"/>
      <c r="C11" s="235"/>
      <c r="D11" s="235"/>
      <c r="E11" s="188"/>
      <c r="F11" s="173"/>
      <c r="G11" s="174"/>
    </row>
    <row r="12" spans="1:7" ht="18" customHeight="1" x14ac:dyDescent="0.2">
      <c r="A12" s="226"/>
      <c r="B12" s="235"/>
      <c r="C12" s="235"/>
      <c r="D12" s="235"/>
      <c r="E12" s="188"/>
      <c r="F12" s="173"/>
      <c r="G12" s="174"/>
    </row>
    <row r="13" spans="1:7" ht="18" customHeight="1" x14ac:dyDescent="0.2">
      <c r="A13" s="226"/>
      <c r="B13" s="235"/>
      <c r="C13" s="235"/>
      <c r="D13" s="235"/>
      <c r="E13" s="188"/>
      <c r="F13" s="173"/>
      <c r="G13" s="174"/>
    </row>
    <row r="14" spans="1:7" ht="18" customHeight="1" x14ac:dyDescent="0.2">
      <c r="A14" s="226"/>
      <c r="B14" s="235"/>
      <c r="C14" s="235"/>
      <c r="D14" s="235"/>
      <c r="E14" s="188"/>
      <c r="F14" s="173"/>
      <c r="G14" s="174"/>
    </row>
    <row r="15" spans="1:7" ht="18" customHeight="1" x14ac:dyDescent="0.2">
      <c r="A15" s="226"/>
      <c r="B15" s="235"/>
      <c r="C15" s="235"/>
      <c r="D15" s="235"/>
      <c r="E15" s="188"/>
      <c r="F15" s="173"/>
      <c r="G15" s="174"/>
    </row>
    <row r="16" spans="1:7" ht="18" customHeight="1" x14ac:dyDescent="0.2">
      <c r="A16" s="226"/>
      <c r="B16" s="235"/>
      <c r="C16" s="235"/>
      <c r="D16" s="235"/>
      <c r="E16" s="188"/>
      <c r="F16" s="173"/>
      <c r="G16" s="174"/>
    </row>
    <row r="17" spans="1:7" ht="18" customHeight="1" x14ac:dyDescent="0.2">
      <c r="A17" s="226"/>
      <c r="B17" s="235"/>
      <c r="C17" s="235"/>
      <c r="D17" s="235"/>
      <c r="E17" s="188"/>
      <c r="F17" s="175"/>
      <c r="G17" s="174"/>
    </row>
    <row r="18" spans="1:7" ht="18" customHeight="1" x14ac:dyDescent="0.2">
      <c r="A18" s="226"/>
      <c r="B18" s="235"/>
      <c r="C18" s="235"/>
      <c r="D18" s="235"/>
      <c r="E18" s="188"/>
      <c r="F18" s="175"/>
      <c r="G18" s="174"/>
    </row>
    <row r="19" spans="1:7" ht="18" customHeight="1" x14ac:dyDescent="0.25">
      <c r="A19" s="226"/>
      <c r="B19" s="236"/>
      <c r="C19" s="236"/>
      <c r="D19" s="236"/>
      <c r="E19" s="189"/>
      <c r="F19" s="176"/>
      <c r="G19" s="177"/>
    </row>
    <row r="20" spans="1:7" ht="18" customHeight="1" thickBot="1" x14ac:dyDescent="0.25">
      <c r="A20" s="227"/>
      <c r="B20" s="238" t="s">
        <v>47</v>
      </c>
      <c r="C20" s="238"/>
      <c r="D20" s="238"/>
      <c r="E20" s="238"/>
      <c r="F20" s="178"/>
      <c r="G20" s="179"/>
    </row>
    <row r="21" spans="1:7" ht="18" customHeight="1" x14ac:dyDescent="0.2">
      <c r="A21" s="226" t="s">
        <v>48</v>
      </c>
      <c r="B21" s="234"/>
      <c r="C21" s="234"/>
      <c r="D21" s="234"/>
      <c r="E21" s="190"/>
      <c r="F21" s="173"/>
      <c r="G21" s="174"/>
    </row>
    <row r="22" spans="1:7" ht="18" customHeight="1" x14ac:dyDescent="0.2">
      <c r="A22" s="226"/>
      <c r="B22" s="232"/>
      <c r="C22" s="232"/>
      <c r="D22" s="232"/>
      <c r="E22" s="191"/>
      <c r="F22" s="173"/>
      <c r="G22" s="174"/>
    </row>
    <row r="23" spans="1:7" ht="18" customHeight="1" x14ac:dyDescent="0.2">
      <c r="A23" s="226"/>
      <c r="B23" s="232"/>
      <c r="C23" s="232"/>
      <c r="D23" s="232"/>
      <c r="E23" s="191"/>
      <c r="F23" s="173"/>
      <c r="G23" s="174"/>
    </row>
    <row r="24" spans="1:7" ht="18" customHeight="1" x14ac:dyDescent="0.2">
      <c r="A24" s="226"/>
      <c r="B24" s="232"/>
      <c r="C24" s="232"/>
      <c r="D24" s="232"/>
      <c r="E24" s="191"/>
      <c r="F24" s="173"/>
      <c r="G24" s="174"/>
    </row>
    <row r="25" spans="1:7" ht="18" customHeight="1" x14ac:dyDescent="0.2">
      <c r="A25" s="226"/>
      <c r="B25" s="232"/>
      <c r="C25" s="232"/>
      <c r="D25" s="232"/>
      <c r="E25" s="191"/>
      <c r="F25" s="173"/>
      <c r="G25" s="174"/>
    </row>
    <row r="26" spans="1:7" ht="18" customHeight="1" x14ac:dyDescent="0.2">
      <c r="A26" s="226"/>
      <c r="B26" s="232"/>
      <c r="C26" s="232"/>
      <c r="D26" s="232"/>
      <c r="E26" s="191"/>
      <c r="F26" s="173"/>
      <c r="G26" s="174"/>
    </row>
    <row r="27" spans="1:7" ht="18" customHeight="1" x14ac:dyDescent="0.2">
      <c r="A27" s="226"/>
      <c r="B27" s="232"/>
      <c r="C27" s="232"/>
      <c r="D27" s="232"/>
      <c r="E27" s="191"/>
      <c r="F27" s="173"/>
      <c r="G27" s="174"/>
    </row>
    <row r="28" spans="1:7" ht="18" customHeight="1" x14ac:dyDescent="0.2">
      <c r="A28" s="226"/>
      <c r="B28" s="232"/>
      <c r="C28" s="232"/>
      <c r="D28" s="232"/>
      <c r="E28" s="191"/>
      <c r="F28" s="173"/>
      <c r="G28" s="174"/>
    </row>
    <row r="29" spans="1:7" ht="18" customHeight="1" x14ac:dyDescent="0.2">
      <c r="A29" s="226"/>
      <c r="B29" s="232"/>
      <c r="C29" s="232"/>
      <c r="D29" s="232"/>
      <c r="E29" s="191"/>
      <c r="F29" s="173"/>
      <c r="G29" s="174"/>
    </row>
    <row r="30" spans="1:7" ht="18" customHeight="1" x14ac:dyDescent="0.2">
      <c r="A30" s="226"/>
      <c r="B30" s="232"/>
      <c r="C30" s="232"/>
      <c r="D30" s="232"/>
      <c r="E30" s="191"/>
      <c r="F30" s="180"/>
      <c r="G30" s="181"/>
    </row>
    <row r="31" spans="1:7" ht="18" customHeight="1" x14ac:dyDescent="0.2">
      <c r="A31" s="226"/>
      <c r="B31" s="232"/>
      <c r="C31" s="232"/>
      <c r="D31" s="232"/>
      <c r="E31" s="191"/>
      <c r="F31" s="180"/>
      <c r="G31" s="181"/>
    </row>
    <row r="32" spans="1:7" ht="18" customHeight="1" x14ac:dyDescent="0.2">
      <c r="A32" s="226"/>
      <c r="B32" s="239"/>
      <c r="C32" s="239"/>
      <c r="D32" s="239"/>
      <c r="E32" s="192"/>
      <c r="F32" s="182"/>
      <c r="G32" s="183"/>
    </row>
    <row r="33" spans="1:7" ht="18" customHeight="1" x14ac:dyDescent="0.2">
      <c r="A33" s="231"/>
      <c r="B33" s="228" t="s">
        <v>47</v>
      </c>
      <c r="C33" s="229"/>
      <c r="D33" s="229"/>
      <c r="E33" s="230"/>
      <c r="F33" s="184"/>
      <c r="G33" s="185"/>
    </row>
    <row r="34" spans="1:7" ht="8.25" customHeight="1" x14ac:dyDescent="0.2">
      <c r="E34" s="77"/>
    </row>
    <row r="35" spans="1:7" x14ac:dyDescent="0.2">
      <c r="A35" s="1" t="s">
        <v>36</v>
      </c>
      <c r="F35" s="292" t="s">
        <v>83</v>
      </c>
    </row>
    <row r="36" spans="1:7" ht="15" x14ac:dyDescent="0.25">
      <c r="A36" s="75" t="s">
        <v>86</v>
      </c>
      <c r="B36" s="84"/>
      <c r="D36" s="84"/>
      <c r="E36" s="84"/>
      <c r="F36" s="83" t="s">
        <v>37</v>
      </c>
    </row>
    <row r="37" spans="1:7" ht="24" customHeight="1" x14ac:dyDescent="0.2">
      <c r="B37" s="84"/>
      <c r="D37" s="84"/>
      <c r="E37" s="84"/>
      <c r="F37" s="84"/>
    </row>
    <row r="38" spans="1:7" ht="24" customHeight="1" x14ac:dyDescent="0.2">
      <c r="B38" s="84"/>
      <c r="D38" s="84"/>
      <c r="E38" s="84"/>
      <c r="F38" s="86"/>
    </row>
    <row r="39" spans="1:7" ht="15" x14ac:dyDescent="0.25">
      <c r="A39" s="298" t="str">
        <f>'Analisis K 1-3'!C49</f>
        <v>MAGIYONO, M.Pd.</v>
      </c>
      <c r="B39" s="87"/>
      <c r="D39" s="87"/>
      <c r="E39" s="84"/>
      <c r="F39" s="302">
        <f>'Analisis K 1-3'!R49</f>
        <v>0</v>
      </c>
      <c r="G39" s="80"/>
    </row>
    <row r="40" spans="1:7" ht="15" x14ac:dyDescent="0.25">
      <c r="A40" s="299" t="str">
        <f>'Analisis K 1-3'!C50</f>
        <v>NIP. 19680407 199103 1 007</v>
      </c>
      <c r="B40" s="84"/>
      <c r="D40" s="84"/>
      <c r="E40" s="84"/>
      <c r="F40" s="303" t="str">
        <f>'Analisis K 1-3'!R50</f>
        <v xml:space="preserve">NIP. </v>
      </c>
      <c r="G40" s="77"/>
    </row>
    <row r="41" spans="1:7" x14ac:dyDescent="0.2">
      <c r="B41" s="58"/>
      <c r="C41" s="58"/>
      <c r="D41" s="58"/>
      <c r="E41" s="58"/>
      <c r="F41" s="58"/>
      <c r="G41" s="58"/>
    </row>
  </sheetData>
  <mergeCells count="33">
    <mergeCell ref="B31:D31"/>
    <mergeCell ref="A1:G1"/>
    <mergeCell ref="B21:D21"/>
    <mergeCell ref="B22:D22"/>
    <mergeCell ref="B23:D23"/>
    <mergeCell ref="B24:D24"/>
    <mergeCell ref="B15:D15"/>
    <mergeCell ref="B16:D16"/>
    <mergeCell ref="B17:D17"/>
    <mergeCell ref="B18:D18"/>
    <mergeCell ref="B19:D19"/>
    <mergeCell ref="B10:D10"/>
    <mergeCell ref="B11:D11"/>
    <mergeCell ref="B12:D12"/>
    <mergeCell ref="B13:D13"/>
    <mergeCell ref="B14:D14"/>
    <mergeCell ref="B20:E20"/>
    <mergeCell ref="A2:G2"/>
    <mergeCell ref="A10:A20"/>
    <mergeCell ref="B33:E33"/>
    <mergeCell ref="A21:A33"/>
    <mergeCell ref="B25:D25"/>
    <mergeCell ref="B26:D26"/>
    <mergeCell ref="B32:D32"/>
    <mergeCell ref="B9:D9"/>
    <mergeCell ref="A8:A9"/>
    <mergeCell ref="F8:F9"/>
    <mergeCell ref="G8:G9"/>
    <mergeCell ref="B8:E8"/>
    <mergeCell ref="B27:D27"/>
    <mergeCell ref="B28:D28"/>
    <mergeCell ref="B29:D29"/>
    <mergeCell ref="B30:D30"/>
  </mergeCells>
  <conditionalFormatting sqref="F39:F40">
    <cfRule type="cellIs" dxfId="1" priority="1" operator="equal">
      <formula>0</formula>
    </cfRule>
  </conditionalFormatting>
  <pageMargins left="1.02" right="0.26" top="0.59" bottom="0.7" header="0.38" footer="0.33"/>
  <pageSetup paperSize="9" orientation="portrait" horizontalDpi="4294967293" verticalDpi="4294967293" r:id="rId1"/>
  <headerFooter alignWithMargins="0">
    <oddFooter>&amp;LForm : F-WK1-04
Tgl.   : 20 Mei 2011&amp;R   &amp;"Arial,Italic"&amp;9Rev. : 00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E36"/>
  <sheetViews>
    <sheetView tabSelected="1" zoomScaleNormal="100" workbookViewId="0">
      <selection activeCell="AD15" sqref="AD15"/>
    </sheetView>
  </sheetViews>
  <sheetFormatPr defaultRowHeight="12.75" x14ac:dyDescent="0.2"/>
  <cols>
    <col min="1" max="1" width="4.42578125" style="1" customWidth="1"/>
    <col min="2" max="2" width="37.140625" style="1" customWidth="1"/>
    <col min="3" max="3" width="38.5703125" style="1" customWidth="1"/>
    <col min="4" max="4" width="7" style="1" customWidth="1"/>
    <col min="5" max="28" width="3" style="1" customWidth="1"/>
    <col min="29" max="16384" width="9.140625" style="1"/>
  </cols>
  <sheetData>
    <row r="1" spans="1:31" ht="32.25" customHeight="1" x14ac:dyDescent="0.4">
      <c r="B1" s="8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8"/>
      <c r="X1" s="268"/>
      <c r="Y1" s="268"/>
      <c r="Z1" s="268"/>
      <c r="AA1" s="268"/>
      <c r="AB1" s="268"/>
    </row>
    <row r="2" spans="1:31" ht="24.75" customHeight="1" x14ac:dyDescent="0.4">
      <c r="B2" s="88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</row>
    <row r="3" spans="1:31" ht="24.75" customHeight="1" x14ac:dyDescent="0.35">
      <c r="A3" s="293" t="s">
        <v>49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3"/>
      <c r="W3" s="293"/>
      <c r="X3" s="293"/>
      <c r="Y3" s="293"/>
      <c r="Z3" s="293"/>
      <c r="AA3" s="293"/>
      <c r="AB3" s="293"/>
    </row>
    <row r="4" spans="1:31" ht="27" customHeight="1" x14ac:dyDescent="0.25">
      <c r="A4" s="89" t="s">
        <v>3</v>
      </c>
      <c r="B4" s="89"/>
      <c r="C4" s="89" t="s">
        <v>50</v>
      </c>
    </row>
    <row r="5" spans="1:31" ht="15" x14ac:dyDescent="0.25">
      <c r="A5" s="89" t="s">
        <v>4</v>
      </c>
      <c r="B5" s="89"/>
      <c r="C5" s="89" t="s">
        <v>77</v>
      </c>
      <c r="D5" s="82"/>
      <c r="E5" s="82"/>
      <c r="F5" s="82"/>
    </row>
    <row r="7" spans="1:31" ht="14.25" customHeight="1" x14ac:dyDescent="0.2">
      <c r="A7" s="269" t="s">
        <v>23</v>
      </c>
      <c r="B7" s="267" t="s">
        <v>52</v>
      </c>
      <c r="C7" s="267"/>
      <c r="D7" s="272" t="s">
        <v>44</v>
      </c>
      <c r="E7" s="275" t="s">
        <v>78</v>
      </c>
      <c r="F7" s="275"/>
      <c r="G7" s="275"/>
      <c r="H7" s="275"/>
      <c r="I7" s="275"/>
      <c r="J7" s="275"/>
      <c r="K7" s="275"/>
      <c r="L7" s="275"/>
      <c r="M7" s="275"/>
      <c r="N7" s="275"/>
      <c r="O7" s="275"/>
      <c r="P7" s="275"/>
      <c r="Q7" s="275"/>
      <c r="R7" s="275"/>
      <c r="S7" s="275"/>
      <c r="T7" s="275"/>
      <c r="U7" s="275"/>
      <c r="V7" s="275"/>
      <c r="W7" s="275"/>
      <c r="X7" s="275"/>
      <c r="Y7" s="275"/>
      <c r="Z7" s="275"/>
      <c r="AA7" s="275"/>
      <c r="AB7" s="275"/>
    </row>
    <row r="8" spans="1:31" ht="14.25" customHeight="1" x14ac:dyDescent="0.2">
      <c r="A8" s="270"/>
      <c r="B8" s="267"/>
      <c r="C8" s="267"/>
      <c r="D8" s="273"/>
      <c r="E8" s="250">
        <v>44013</v>
      </c>
      <c r="F8" s="250"/>
      <c r="G8" s="251"/>
      <c r="H8" s="249">
        <v>44044</v>
      </c>
      <c r="I8" s="276"/>
      <c r="J8" s="276"/>
      <c r="K8" s="276"/>
      <c r="L8" s="249">
        <v>44075</v>
      </c>
      <c r="M8" s="250"/>
      <c r="N8" s="250"/>
      <c r="O8" s="250"/>
      <c r="P8" s="249">
        <v>44105</v>
      </c>
      <c r="Q8" s="250"/>
      <c r="R8" s="250"/>
      <c r="S8" s="250"/>
      <c r="T8" s="249">
        <v>44136</v>
      </c>
      <c r="U8" s="250"/>
      <c r="V8" s="250"/>
      <c r="W8" s="250"/>
      <c r="X8" s="294">
        <v>44166</v>
      </c>
      <c r="Y8" s="294"/>
      <c r="Z8" s="294"/>
      <c r="AA8" s="294"/>
      <c r="AB8" s="294"/>
    </row>
    <row r="9" spans="1:31" ht="18.75" customHeight="1" x14ac:dyDescent="0.2">
      <c r="A9" s="271"/>
      <c r="B9" s="199" t="s">
        <v>80</v>
      </c>
      <c r="C9" s="199" t="s">
        <v>81</v>
      </c>
      <c r="D9" s="274"/>
      <c r="E9" s="90">
        <v>3</v>
      </c>
      <c r="F9" s="90">
        <v>4</v>
      </c>
      <c r="G9" s="90">
        <v>5</v>
      </c>
      <c r="H9" s="90">
        <v>1</v>
      </c>
      <c r="I9" s="90">
        <v>2</v>
      </c>
      <c r="J9" s="90">
        <v>3</v>
      </c>
      <c r="K9" s="90">
        <v>4</v>
      </c>
      <c r="L9" s="90">
        <v>1</v>
      </c>
      <c r="M9" s="90">
        <v>2</v>
      </c>
      <c r="N9" s="90">
        <v>3</v>
      </c>
      <c r="O9" s="90">
        <v>4</v>
      </c>
      <c r="P9" s="90">
        <v>1</v>
      </c>
      <c r="Q9" s="90">
        <v>2</v>
      </c>
      <c r="R9" s="90">
        <v>3</v>
      </c>
      <c r="S9" s="90">
        <v>4</v>
      </c>
      <c r="T9" s="90">
        <v>1</v>
      </c>
      <c r="U9" s="90">
        <v>2</v>
      </c>
      <c r="V9" s="90">
        <v>3</v>
      </c>
      <c r="W9" s="90">
        <v>4</v>
      </c>
      <c r="X9" s="90">
        <v>1</v>
      </c>
      <c r="Y9" s="90">
        <v>2</v>
      </c>
      <c r="Z9" s="90">
        <v>3</v>
      </c>
      <c r="AA9" s="90">
        <v>4</v>
      </c>
      <c r="AB9" s="90">
        <v>5</v>
      </c>
    </row>
    <row r="10" spans="1:31" ht="14.25" customHeight="1" x14ac:dyDescent="0.2">
      <c r="A10" s="91"/>
      <c r="B10" s="194"/>
      <c r="C10" s="93"/>
      <c r="D10" s="92"/>
      <c r="E10" s="252" t="s">
        <v>72</v>
      </c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295" t="s">
        <v>90</v>
      </c>
      <c r="Q10" s="93"/>
      <c r="R10" s="93"/>
      <c r="S10" s="93"/>
      <c r="T10" s="93"/>
      <c r="U10" s="93"/>
      <c r="V10" s="93"/>
      <c r="W10" s="93"/>
      <c r="X10" s="93"/>
      <c r="Y10" s="255" t="s">
        <v>53</v>
      </c>
      <c r="Z10" s="256"/>
      <c r="AA10" s="261" t="s">
        <v>54</v>
      </c>
      <c r="AB10" s="264" t="s">
        <v>55</v>
      </c>
    </row>
    <row r="11" spans="1:31" ht="14.25" customHeight="1" x14ac:dyDescent="0.2">
      <c r="A11" s="94"/>
      <c r="B11" s="195"/>
      <c r="C11" s="196"/>
      <c r="D11" s="94"/>
      <c r="E11" s="253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296"/>
      <c r="Q11" s="95"/>
      <c r="R11" s="95"/>
      <c r="S11" s="95"/>
      <c r="T11" s="95"/>
      <c r="U11" s="95"/>
      <c r="V11" s="95"/>
      <c r="W11" s="95"/>
      <c r="X11" s="95"/>
      <c r="Y11" s="257"/>
      <c r="Z11" s="258"/>
      <c r="AA11" s="262"/>
      <c r="AB11" s="265"/>
      <c r="AE11" s="1" t="s">
        <v>51</v>
      </c>
    </row>
    <row r="12" spans="1:31" ht="14.25" customHeight="1" x14ac:dyDescent="0.2">
      <c r="A12" s="94"/>
      <c r="B12" s="195"/>
      <c r="C12" s="196"/>
      <c r="D12" s="96"/>
      <c r="E12" s="253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296"/>
      <c r="Q12" s="95"/>
      <c r="R12" s="95"/>
      <c r="S12" s="95"/>
      <c r="T12" s="95"/>
      <c r="U12" s="95"/>
      <c r="V12" s="95"/>
      <c r="W12" s="95"/>
      <c r="X12" s="95"/>
      <c r="Y12" s="257"/>
      <c r="Z12" s="258"/>
      <c r="AA12" s="262"/>
      <c r="AB12" s="265"/>
    </row>
    <row r="13" spans="1:31" ht="14.25" customHeight="1" x14ac:dyDescent="0.2">
      <c r="A13" s="94"/>
      <c r="B13" s="195"/>
      <c r="C13" s="196"/>
      <c r="D13" s="96"/>
      <c r="E13" s="253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296"/>
      <c r="Q13" s="97"/>
      <c r="R13" s="97"/>
      <c r="S13" s="97"/>
      <c r="T13" s="97"/>
      <c r="U13" s="97"/>
      <c r="V13" s="97"/>
      <c r="W13" s="97"/>
      <c r="X13" s="97"/>
      <c r="Y13" s="257"/>
      <c r="Z13" s="258"/>
      <c r="AA13" s="262"/>
      <c r="AB13" s="265"/>
    </row>
    <row r="14" spans="1:31" ht="14.25" customHeight="1" x14ac:dyDescent="0.2">
      <c r="A14" s="94"/>
      <c r="B14" s="195"/>
      <c r="C14" s="196"/>
      <c r="D14" s="96"/>
      <c r="E14" s="253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296"/>
      <c r="Q14" s="97"/>
      <c r="R14" s="97"/>
      <c r="S14" s="97"/>
      <c r="T14" s="97"/>
      <c r="U14" s="97"/>
      <c r="V14" s="97"/>
      <c r="W14" s="97"/>
      <c r="X14" s="97"/>
      <c r="Y14" s="257"/>
      <c r="Z14" s="258"/>
      <c r="AA14" s="262"/>
      <c r="AB14" s="265"/>
    </row>
    <row r="15" spans="1:31" ht="14.25" customHeight="1" x14ac:dyDescent="0.2">
      <c r="A15" s="94"/>
      <c r="B15" s="197"/>
      <c r="C15" s="198"/>
      <c r="D15" s="94"/>
      <c r="E15" s="253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296"/>
      <c r="Q15" s="97"/>
      <c r="R15" s="97"/>
      <c r="S15" s="97"/>
      <c r="T15" s="97"/>
      <c r="U15" s="97"/>
      <c r="V15" s="97"/>
      <c r="W15" s="97"/>
      <c r="X15" s="97"/>
      <c r="Y15" s="257"/>
      <c r="Z15" s="258"/>
      <c r="AA15" s="262"/>
      <c r="AB15" s="265"/>
    </row>
    <row r="16" spans="1:31" ht="14.25" customHeight="1" x14ac:dyDescent="0.2">
      <c r="A16" s="94"/>
      <c r="B16" s="195"/>
      <c r="C16" s="196"/>
      <c r="D16" s="94"/>
      <c r="E16" s="253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296"/>
      <c r="Q16" s="97"/>
      <c r="R16" s="97"/>
      <c r="S16" s="97"/>
      <c r="T16" s="97"/>
      <c r="U16" s="97"/>
      <c r="V16" s="97"/>
      <c r="W16" s="97"/>
      <c r="X16" s="97"/>
      <c r="Y16" s="257"/>
      <c r="Z16" s="258"/>
      <c r="AA16" s="262"/>
      <c r="AB16" s="265"/>
    </row>
    <row r="17" spans="1:28" ht="14.25" customHeight="1" x14ac:dyDescent="0.2">
      <c r="A17" s="94"/>
      <c r="B17" s="195"/>
      <c r="C17" s="196"/>
      <c r="D17" s="94"/>
      <c r="E17" s="253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296"/>
      <c r="Q17" s="97"/>
      <c r="R17" s="97"/>
      <c r="S17" s="97"/>
      <c r="T17" s="97"/>
      <c r="U17" s="97"/>
      <c r="V17" s="97"/>
      <c r="W17" s="97"/>
      <c r="X17" s="97"/>
      <c r="Y17" s="257"/>
      <c r="Z17" s="258"/>
      <c r="AA17" s="262"/>
      <c r="AB17" s="265"/>
    </row>
    <row r="18" spans="1:28" ht="14.25" customHeight="1" x14ac:dyDescent="0.2">
      <c r="A18" s="94"/>
      <c r="B18" s="195"/>
      <c r="C18" s="196"/>
      <c r="D18" s="94"/>
      <c r="E18" s="253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296"/>
      <c r="Q18" s="97"/>
      <c r="R18" s="97"/>
      <c r="S18" s="97"/>
      <c r="T18" s="97"/>
      <c r="U18" s="97"/>
      <c r="V18" s="97"/>
      <c r="W18" s="97"/>
      <c r="X18" s="97"/>
      <c r="Y18" s="257"/>
      <c r="Z18" s="258"/>
      <c r="AA18" s="262"/>
      <c r="AB18" s="265"/>
    </row>
    <row r="19" spans="1:28" ht="14.25" customHeight="1" x14ac:dyDescent="0.2">
      <c r="A19" s="94"/>
      <c r="B19" s="195"/>
      <c r="C19" s="196"/>
      <c r="D19" s="94"/>
      <c r="E19" s="253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296"/>
      <c r="Q19" s="97"/>
      <c r="R19" s="97"/>
      <c r="S19" s="97"/>
      <c r="T19" s="97"/>
      <c r="U19" s="97"/>
      <c r="V19" s="97"/>
      <c r="W19" s="97"/>
      <c r="X19" s="97"/>
      <c r="Y19" s="257"/>
      <c r="Z19" s="258"/>
      <c r="AA19" s="262"/>
      <c r="AB19" s="265"/>
    </row>
    <row r="20" spans="1:28" ht="14.25" customHeight="1" x14ac:dyDescent="0.2">
      <c r="A20" s="98"/>
      <c r="B20" s="195"/>
      <c r="C20" s="195"/>
      <c r="D20" s="94"/>
      <c r="E20" s="253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296"/>
      <c r="Q20" s="97"/>
      <c r="R20" s="97"/>
      <c r="S20" s="97"/>
      <c r="T20" s="97"/>
      <c r="U20" s="97"/>
      <c r="V20" s="97"/>
      <c r="W20" s="97"/>
      <c r="X20" s="97"/>
      <c r="Y20" s="257"/>
      <c r="Z20" s="258"/>
      <c r="AA20" s="262"/>
      <c r="AB20" s="265"/>
    </row>
    <row r="21" spans="1:28" ht="14.25" customHeight="1" x14ac:dyDescent="0.2">
      <c r="A21" s="98"/>
      <c r="B21" s="195"/>
      <c r="C21" s="195"/>
      <c r="D21" s="94"/>
      <c r="E21" s="253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296"/>
      <c r="Q21" s="97"/>
      <c r="R21" s="97"/>
      <c r="S21" s="97"/>
      <c r="T21" s="97"/>
      <c r="U21" s="97"/>
      <c r="V21" s="97"/>
      <c r="W21" s="97"/>
      <c r="X21" s="97"/>
      <c r="Y21" s="257"/>
      <c r="Z21" s="258"/>
      <c r="AA21" s="262"/>
      <c r="AB21" s="265"/>
    </row>
    <row r="22" spans="1:28" ht="14.25" customHeight="1" x14ac:dyDescent="0.2">
      <c r="A22" s="98"/>
      <c r="B22" s="195"/>
      <c r="C22" s="195"/>
      <c r="D22" s="94"/>
      <c r="E22" s="253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296"/>
      <c r="Q22" s="97"/>
      <c r="R22" s="97"/>
      <c r="S22" s="97"/>
      <c r="T22" s="97"/>
      <c r="U22" s="97"/>
      <c r="V22" s="97"/>
      <c r="W22" s="97"/>
      <c r="X22" s="97"/>
      <c r="Y22" s="257"/>
      <c r="Z22" s="258"/>
      <c r="AA22" s="262"/>
      <c r="AB22" s="265"/>
    </row>
    <row r="23" spans="1:28" ht="14.25" customHeight="1" x14ac:dyDescent="0.2">
      <c r="A23" s="98"/>
      <c r="B23" s="195"/>
      <c r="C23" s="195"/>
      <c r="D23" s="94"/>
      <c r="E23" s="253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296"/>
      <c r="Q23" s="97"/>
      <c r="R23" s="97"/>
      <c r="S23" s="97"/>
      <c r="T23" s="97"/>
      <c r="U23" s="97"/>
      <c r="V23" s="97"/>
      <c r="W23" s="97"/>
      <c r="X23" s="97"/>
      <c r="Y23" s="257"/>
      <c r="Z23" s="258"/>
      <c r="AA23" s="262"/>
      <c r="AB23" s="265"/>
    </row>
    <row r="24" spans="1:28" ht="14.25" customHeight="1" x14ac:dyDescent="0.25">
      <c r="A24" s="98"/>
      <c r="B24" s="195"/>
      <c r="C24" s="195"/>
      <c r="D24" s="94"/>
      <c r="E24" s="253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296"/>
      <c r="Q24" s="99"/>
      <c r="R24" s="99"/>
      <c r="S24" s="99"/>
      <c r="T24" s="99"/>
      <c r="U24" s="99"/>
      <c r="V24" s="99"/>
      <c r="W24" s="99"/>
      <c r="X24" s="99"/>
      <c r="Y24" s="257"/>
      <c r="Z24" s="258"/>
      <c r="AA24" s="262"/>
      <c r="AB24" s="265"/>
    </row>
    <row r="25" spans="1:28" ht="14.25" customHeight="1" x14ac:dyDescent="0.25">
      <c r="A25" s="98"/>
      <c r="B25" s="195"/>
      <c r="C25" s="195"/>
      <c r="D25" s="94"/>
      <c r="E25" s="253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296"/>
      <c r="Q25" s="99"/>
      <c r="R25" s="99"/>
      <c r="S25" s="99"/>
      <c r="T25" s="99"/>
      <c r="U25" s="99"/>
      <c r="V25" s="99"/>
      <c r="W25" s="99"/>
      <c r="X25" s="99"/>
      <c r="Y25" s="257"/>
      <c r="Z25" s="258"/>
      <c r="AA25" s="262"/>
      <c r="AB25" s="265"/>
    </row>
    <row r="26" spans="1:28" ht="14.25" customHeight="1" x14ac:dyDescent="0.25">
      <c r="A26" s="98"/>
      <c r="B26" s="195"/>
      <c r="C26" s="195"/>
      <c r="D26" s="94"/>
      <c r="E26" s="253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296"/>
      <c r="Q26" s="99"/>
      <c r="R26" s="99"/>
      <c r="S26" s="99"/>
      <c r="T26" s="99"/>
      <c r="U26" s="99"/>
      <c r="V26" s="99"/>
      <c r="W26" s="99"/>
      <c r="X26" s="99"/>
      <c r="Y26" s="257"/>
      <c r="Z26" s="258"/>
      <c r="AA26" s="262"/>
      <c r="AB26" s="265"/>
    </row>
    <row r="27" spans="1:28" ht="14.25" customHeight="1" x14ac:dyDescent="0.2">
      <c r="A27" s="100"/>
      <c r="B27" s="100"/>
      <c r="C27" s="100"/>
      <c r="D27" s="101"/>
      <c r="E27" s="254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297"/>
      <c r="Q27" s="100"/>
      <c r="R27" s="100"/>
      <c r="S27" s="100"/>
      <c r="T27" s="100"/>
      <c r="U27" s="100"/>
      <c r="V27" s="100"/>
      <c r="W27" s="100"/>
      <c r="X27" s="100"/>
      <c r="Y27" s="259"/>
      <c r="Z27" s="260"/>
      <c r="AA27" s="263"/>
      <c r="AB27" s="266"/>
    </row>
    <row r="28" spans="1:28" s="104" customFormat="1" ht="13.5" customHeight="1" x14ac:dyDescent="0.25">
      <c r="A28" s="248" t="s">
        <v>56</v>
      </c>
      <c r="B28" s="248"/>
      <c r="C28" s="248"/>
      <c r="D28" s="102"/>
      <c r="E28" s="103"/>
      <c r="F28" s="103">
        <f>SUM(F10:F27)</f>
        <v>0</v>
      </c>
      <c r="G28" s="103">
        <f>SUM(G10:G27)</f>
        <v>0</v>
      </c>
      <c r="H28" s="103">
        <f t="shared" ref="H28:U28" si="0">SUM(H10:H27)</f>
        <v>0</v>
      </c>
      <c r="I28" s="103">
        <f t="shared" si="0"/>
        <v>0</v>
      </c>
      <c r="J28" s="103">
        <f t="shared" si="0"/>
        <v>0</v>
      </c>
      <c r="K28" s="103">
        <f t="shared" si="0"/>
        <v>0</v>
      </c>
      <c r="L28" s="103">
        <f t="shared" si="0"/>
        <v>0</v>
      </c>
      <c r="M28" s="103">
        <f t="shared" si="0"/>
        <v>0</v>
      </c>
      <c r="N28" s="103">
        <f t="shared" si="0"/>
        <v>0</v>
      </c>
      <c r="O28" s="103">
        <f t="shared" si="0"/>
        <v>0</v>
      </c>
      <c r="P28" s="103">
        <f t="shared" si="0"/>
        <v>0</v>
      </c>
      <c r="Q28" s="103">
        <f t="shared" si="0"/>
        <v>0</v>
      </c>
      <c r="R28" s="103">
        <f t="shared" si="0"/>
        <v>0</v>
      </c>
      <c r="S28" s="103">
        <f t="shared" si="0"/>
        <v>0</v>
      </c>
      <c r="T28" s="103">
        <f t="shared" si="0"/>
        <v>0</v>
      </c>
      <c r="U28" s="103">
        <f t="shared" si="0"/>
        <v>0</v>
      </c>
      <c r="V28" s="103">
        <f>SUM(V10:V27)</f>
        <v>0</v>
      </c>
      <c r="W28" s="103">
        <f t="shared" ref="W28:AB28" si="1">SUM(W10:W27)</f>
        <v>0</v>
      </c>
      <c r="X28" s="103"/>
      <c r="Y28" s="103">
        <f t="shared" si="1"/>
        <v>0</v>
      </c>
      <c r="Z28" s="103">
        <f t="shared" si="1"/>
        <v>0</v>
      </c>
      <c r="AA28" s="103">
        <f t="shared" si="1"/>
        <v>0</v>
      </c>
      <c r="AB28" s="103">
        <f t="shared" si="1"/>
        <v>0</v>
      </c>
    </row>
    <row r="29" spans="1:28" ht="13.5" customHeight="1" x14ac:dyDescent="0.2">
      <c r="A29" s="105"/>
      <c r="B29" s="105"/>
      <c r="C29" s="105"/>
      <c r="D29" s="105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x14ac:dyDescent="0.2">
      <c r="A30" s="58" t="s">
        <v>57</v>
      </c>
      <c r="B30" s="58"/>
      <c r="D30" s="1" t="s">
        <v>36</v>
      </c>
      <c r="L30" s="58"/>
      <c r="M30" s="58"/>
      <c r="N30" s="58"/>
      <c r="O30" s="58"/>
      <c r="P30" s="58"/>
      <c r="Q30" s="83" t="str">
        <f>'Analisis K 1-3'!R44</f>
        <v>Muncar,     Juli 2020</v>
      </c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</row>
    <row r="31" spans="1:28" ht="15" x14ac:dyDescent="0.25">
      <c r="A31" s="58"/>
      <c r="B31" s="58"/>
      <c r="D31" s="75" t="s">
        <v>86</v>
      </c>
      <c r="E31" s="84"/>
      <c r="F31" s="84"/>
      <c r="G31" s="84"/>
      <c r="I31" s="84"/>
      <c r="J31" s="85"/>
      <c r="K31" s="85"/>
      <c r="L31" s="58"/>
      <c r="M31" s="58"/>
      <c r="N31" s="58"/>
      <c r="O31" s="58"/>
      <c r="P31" s="58"/>
      <c r="Q31" s="83" t="s">
        <v>37</v>
      </c>
      <c r="R31" s="58"/>
      <c r="S31" s="58"/>
      <c r="T31" s="58"/>
      <c r="W31" s="58"/>
      <c r="X31" s="58"/>
      <c r="Y31" s="58"/>
      <c r="Z31" s="58"/>
      <c r="AA31" s="58"/>
      <c r="AB31" s="58"/>
    </row>
    <row r="32" spans="1:28" x14ac:dyDescent="0.2">
      <c r="A32" s="58"/>
      <c r="B32" s="58"/>
      <c r="E32" s="84"/>
      <c r="F32" s="84"/>
      <c r="G32" s="84"/>
      <c r="I32" s="84"/>
      <c r="J32" s="85"/>
      <c r="K32" s="85"/>
      <c r="L32" s="58"/>
      <c r="M32" s="58"/>
      <c r="N32" s="58"/>
      <c r="O32" s="58"/>
      <c r="P32" s="58"/>
      <c r="Q32" s="84"/>
      <c r="R32" s="58"/>
      <c r="S32" s="58"/>
      <c r="T32" s="58"/>
      <c r="W32" s="58"/>
      <c r="X32" s="58"/>
      <c r="Y32" s="58"/>
      <c r="Z32" s="58"/>
      <c r="AA32" s="58"/>
      <c r="AB32" s="58"/>
    </row>
    <row r="33" spans="1:28" x14ac:dyDescent="0.2">
      <c r="A33" s="58"/>
      <c r="B33" s="58"/>
      <c r="E33" s="84"/>
      <c r="F33" s="84"/>
      <c r="G33" s="84"/>
      <c r="I33" s="84"/>
      <c r="J33" s="85"/>
      <c r="K33" s="85"/>
      <c r="L33" s="58"/>
      <c r="M33" s="58"/>
      <c r="N33" s="58"/>
      <c r="O33" s="58"/>
      <c r="P33" s="58"/>
      <c r="Q33" s="84"/>
      <c r="R33" s="58"/>
      <c r="S33" s="58"/>
      <c r="T33" s="58"/>
      <c r="W33" s="58"/>
      <c r="X33" s="58"/>
      <c r="Y33" s="58"/>
      <c r="Z33" s="58"/>
      <c r="AA33" s="58"/>
      <c r="AB33" s="58"/>
    </row>
    <row r="34" spans="1:28" x14ac:dyDescent="0.2">
      <c r="A34" s="58"/>
      <c r="B34" s="58"/>
      <c r="E34" s="84"/>
      <c r="F34" s="84"/>
      <c r="G34" s="84"/>
      <c r="I34" s="84"/>
      <c r="J34" s="85"/>
      <c r="K34" s="85"/>
      <c r="L34" s="58"/>
      <c r="M34" s="58"/>
      <c r="N34" s="58"/>
      <c r="O34" s="58"/>
      <c r="P34" s="58"/>
      <c r="Y34" s="58"/>
      <c r="Z34" s="58"/>
      <c r="AA34" s="58"/>
      <c r="AB34" s="58"/>
    </row>
    <row r="35" spans="1:28" ht="15" x14ac:dyDescent="0.25">
      <c r="A35" s="58"/>
      <c r="B35" s="58"/>
      <c r="D35" s="298" t="str">
        <f>Progta!$A$39</f>
        <v>MAGIYONO, M.Pd.</v>
      </c>
      <c r="E35" s="87"/>
      <c r="F35" s="87"/>
      <c r="G35" s="84"/>
      <c r="I35" s="84"/>
      <c r="J35" s="85"/>
      <c r="K35" s="85"/>
      <c r="L35" s="58"/>
      <c r="M35" s="58"/>
      <c r="N35" s="58"/>
      <c r="O35" s="58"/>
      <c r="P35" s="58"/>
      <c r="Q35" s="300">
        <f>'Analisis K 1-3'!R49</f>
        <v>0</v>
      </c>
      <c r="R35" s="107"/>
      <c r="S35" s="107"/>
      <c r="T35" s="107"/>
      <c r="U35" s="80"/>
      <c r="V35" s="80"/>
      <c r="W35" s="107"/>
      <c r="X35" s="106"/>
      <c r="Y35" s="58"/>
      <c r="Z35" s="58"/>
      <c r="AA35" s="58"/>
      <c r="AB35" s="58"/>
    </row>
    <row r="36" spans="1:28" ht="15" x14ac:dyDescent="0.25">
      <c r="A36" s="58"/>
      <c r="B36" s="58"/>
      <c r="D36" s="299" t="str">
        <f>Progta!$A$40</f>
        <v>NIP. 19680407 199103 1 007</v>
      </c>
      <c r="E36" s="84"/>
      <c r="F36" s="84"/>
      <c r="G36" s="84"/>
      <c r="I36" s="84"/>
      <c r="J36" s="85"/>
      <c r="K36" s="85"/>
      <c r="L36" s="58"/>
      <c r="M36" s="58"/>
      <c r="N36" s="58"/>
      <c r="O36" s="58"/>
      <c r="P36" s="58"/>
      <c r="Q36" s="301" t="str">
        <f>'Analisis K 1-3'!R50</f>
        <v xml:space="preserve">NIP. </v>
      </c>
      <c r="R36" s="106"/>
      <c r="S36" s="106"/>
      <c r="T36" s="58"/>
      <c r="W36" s="58"/>
      <c r="X36" s="58"/>
      <c r="Y36" s="58"/>
      <c r="Z36" s="58"/>
      <c r="AA36" s="58"/>
      <c r="AB36" s="58"/>
    </row>
  </sheetData>
  <mergeCells count="18">
    <mergeCell ref="C1:AB1"/>
    <mergeCell ref="A7:A9"/>
    <mergeCell ref="D7:D9"/>
    <mergeCell ref="E7:AB7"/>
    <mergeCell ref="E8:G8"/>
    <mergeCell ref="H8:K8"/>
    <mergeCell ref="L8:O8"/>
    <mergeCell ref="P8:S8"/>
    <mergeCell ref="A3:AB3"/>
    <mergeCell ref="X8:AB8"/>
    <mergeCell ref="A28:C28"/>
    <mergeCell ref="T8:W8"/>
    <mergeCell ref="E10:E27"/>
    <mergeCell ref="Y10:Z27"/>
    <mergeCell ref="AA10:AA27"/>
    <mergeCell ref="AB10:AB27"/>
    <mergeCell ref="B7:C8"/>
    <mergeCell ref="P10:P27"/>
  </mergeCells>
  <conditionalFormatting sqref="Q35">
    <cfRule type="cellIs" dxfId="0" priority="1" operator="equal">
      <formula>0</formula>
    </cfRule>
  </conditionalFormatting>
  <pageMargins left="0.36" right="0.14000000000000001" top="0.35433070866141736" bottom="0.48" header="0.27559055118110237" footer="0.15748031496062992"/>
  <pageSetup paperSize="9" scale="95" orientation="landscape" horizontalDpi="4294967293" verticalDpi="4294967293" r:id="rId1"/>
  <headerFooter alignWithMargins="0">
    <oddFooter>&amp;LForm : F-WK1-05
Tgl.   : 20 Mei 2011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R174"/>
  <sheetViews>
    <sheetView topLeftCell="A19" workbookViewId="0">
      <selection activeCell="N45" sqref="N45"/>
    </sheetView>
  </sheetViews>
  <sheetFormatPr defaultColWidth="0" defaultRowHeight="0" customHeight="1" zeroHeight="1" x14ac:dyDescent="0.25"/>
  <cols>
    <col min="1" max="1" width="3.5703125" style="109" customWidth="1"/>
    <col min="2" max="2" width="10" style="109" customWidth="1"/>
    <col min="3" max="3" width="4.140625" style="109" customWidth="1"/>
    <col min="4" max="5" width="4.28515625" style="109" customWidth="1"/>
    <col min="6" max="7" width="3.85546875" style="109" customWidth="1"/>
    <col min="8" max="8" width="4.42578125" style="109" customWidth="1"/>
    <col min="9" max="10" width="4.7109375" style="109" customWidth="1"/>
    <col min="11" max="11" width="4" style="109" customWidth="1"/>
    <col min="12" max="12" width="4.28515625" style="112" customWidth="1"/>
    <col min="13" max="13" width="4.140625" style="109" customWidth="1"/>
    <col min="14" max="14" width="4.5703125" style="109" customWidth="1"/>
    <col min="15" max="15" width="4.42578125" style="109" customWidth="1"/>
    <col min="16" max="16" width="5.140625" style="109" customWidth="1"/>
    <col min="17" max="18" width="4.28515625" style="109" customWidth="1"/>
    <col min="19" max="19" width="4.7109375" style="109" customWidth="1"/>
    <col min="20" max="20" width="3.7109375" style="109" customWidth="1"/>
    <col min="21" max="241" width="9.140625" style="109" hidden="1"/>
    <col min="242" max="242" width="4.140625" style="109" hidden="1"/>
    <col min="243" max="243" width="10" style="109" hidden="1"/>
    <col min="244" max="245" width="4.140625" style="109" hidden="1"/>
    <col min="246" max="247" width="4.28515625" style="109" hidden="1"/>
    <col min="248" max="249" width="3.85546875" style="109" hidden="1"/>
    <col min="250" max="250" width="4.42578125" style="109" hidden="1"/>
    <col min="251" max="252" width="4.7109375" style="109" hidden="1"/>
    <col min="253" max="253" width="4" style="109" hidden="1"/>
    <col min="254" max="254" width="4.28515625" style="109" hidden="1"/>
    <col min="255" max="255" width="4.140625" style="109" hidden="1"/>
    <col min="256" max="256" width="4.5703125" style="109" hidden="1"/>
    <col min="257" max="257" width="4.42578125" style="109" hidden="1"/>
    <col min="258" max="258" width="5.140625" style="109" hidden="1"/>
    <col min="259" max="260" width="4.28515625" style="109" hidden="1"/>
    <col min="261" max="261" width="4.7109375" style="109" hidden="1"/>
    <col min="262" max="262" width="3.7109375" style="109" hidden="1"/>
    <col min="263" max="263" width="12" style="109" hidden="1"/>
    <col min="264" max="264" width="13" style="109" hidden="1"/>
    <col min="265" max="265" width="11.140625" style="109" hidden="1"/>
    <col min="266" max="497" width="9.140625" style="109" hidden="1"/>
    <col min="498" max="498" width="4.140625" style="109" hidden="1"/>
    <col min="499" max="499" width="10" style="109" hidden="1"/>
    <col min="500" max="501" width="4.140625" style="109" hidden="1"/>
    <col min="502" max="503" width="4.28515625" style="109" hidden="1"/>
    <col min="504" max="505" width="3.85546875" style="109" hidden="1"/>
    <col min="506" max="506" width="4.42578125" style="109" hidden="1"/>
    <col min="507" max="508" width="4.7109375" style="109" hidden="1"/>
    <col min="509" max="509" width="4" style="109" hidden="1"/>
    <col min="510" max="510" width="4.28515625" style="109" hidden="1"/>
    <col min="511" max="511" width="4.140625" style="109" hidden="1"/>
    <col min="512" max="512" width="4.5703125" style="109" hidden="1"/>
    <col min="513" max="513" width="4.42578125" style="109" hidden="1"/>
    <col min="514" max="514" width="5.140625" style="109" hidden="1"/>
    <col min="515" max="516" width="4.28515625" style="109" hidden="1"/>
    <col min="517" max="517" width="4.7109375" style="109" hidden="1"/>
    <col min="518" max="518" width="3.7109375" style="109" hidden="1"/>
    <col min="519" max="519" width="12" style="109" hidden="1"/>
    <col min="520" max="520" width="13" style="109" hidden="1"/>
    <col min="521" max="521" width="11.140625" style="109" hidden="1"/>
    <col min="522" max="753" width="9.140625" style="109" hidden="1"/>
    <col min="754" max="754" width="4.140625" style="109" hidden="1"/>
    <col min="755" max="755" width="10" style="109" hidden="1"/>
    <col min="756" max="757" width="4.140625" style="109" hidden="1"/>
    <col min="758" max="759" width="4.28515625" style="109" hidden="1"/>
    <col min="760" max="761" width="3.85546875" style="109" hidden="1"/>
    <col min="762" max="762" width="4.42578125" style="109" hidden="1"/>
    <col min="763" max="764" width="4.7109375" style="109" hidden="1"/>
    <col min="765" max="765" width="4" style="109" hidden="1"/>
    <col min="766" max="766" width="4.28515625" style="109" hidden="1"/>
    <col min="767" max="767" width="4.140625" style="109" hidden="1"/>
    <col min="768" max="768" width="4.5703125" style="109" hidden="1"/>
    <col min="769" max="769" width="4.42578125" style="109" hidden="1"/>
    <col min="770" max="770" width="5.140625" style="109" hidden="1"/>
    <col min="771" max="772" width="4.28515625" style="109" hidden="1"/>
    <col min="773" max="773" width="4.7109375" style="109" hidden="1"/>
    <col min="774" max="774" width="3.7109375" style="109" hidden="1"/>
    <col min="775" max="775" width="12" style="109" hidden="1"/>
    <col min="776" max="776" width="13" style="109" hidden="1"/>
    <col min="777" max="777" width="11.140625" style="109" hidden="1"/>
    <col min="778" max="1009" width="9.140625" style="109" hidden="1"/>
    <col min="1010" max="1010" width="4.140625" style="109" hidden="1"/>
    <col min="1011" max="1011" width="10" style="109" hidden="1"/>
    <col min="1012" max="1013" width="4.140625" style="109" hidden="1"/>
    <col min="1014" max="1015" width="4.28515625" style="109" hidden="1"/>
    <col min="1016" max="1017" width="3.85546875" style="109" hidden="1"/>
    <col min="1018" max="1018" width="4.42578125" style="109" hidden="1"/>
    <col min="1019" max="1020" width="4.7109375" style="109" hidden="1"/>
    <col min="1021" max="1021" width="4" style="109" hidden="1"/>
    <col min="1022" max="1022" width="4.28515625" style="109" hidden="1"/>
    <col min="1023" max="1023" width="4.140625" style="109" hidden="1"/>
    <col min="1024" max="1024" width="4.5703125" style="109" hidden="1"/>
    <col min="1025" max="1025" width="4.42578125" style="109" hidden="1"/>
    <col min="1026" max="1026" width="5.140625" style="109" hidden="1"/>
    <col min="1027" max="1028" width="4.28515625" style="109" hidden="1"/>
    <col min="1029" max="1029" width="4.7109375" style="109" hidden="1"/>
    <col min="1030" max="1030" width="3.7109375" style="109" hidden="1"/>
    <col min="1031" max="1031" width="12" style="109" hidden="1"/>
    <col min="1032" max="1032" width="13" style="109" hidden="1"/>
    <col min="1033" max="1033" width="11.140625" style="109" hidden="1"/>
    <col min="1034" max="1265" width="9.140625" style="109" hidden="1"/>
    <col min="1266" max="1266" width="4.140625" style="109" hidden="1"/>
    <col min="1267" max="1267" width="10" style="109" hidden="1"/>
    <col min="1268" max="1269" width="4.140625" style="109" hidden="1"/>
    <col min="1270" max="1271" width="4.28515625" style="109" hidden="1"/>
    <col min="1272" max="1273" width="3.85546875" style="109" hidden="1"/>
    <col min="1274" max="1274" width="4.42578125" style="109" hidden="1"/>
    <col min="1275" max="1276" width="4.7109375" style="109" hidden="1"/>
    <col min="1277" max="1277" width="4" style="109" hidden="1"/>
    <col min="1278" max="1278" width="4.28515625" style="109" hidden="1"/>
    <col min="1279" max="1279" width="4.140625" style="109" hidden="1"/>
    <col min="1280" max="1280" width="4.5703125" style="109" hidden="1"/>
    <col min="1281" max="1281" width="4.42578125" style="109" hidden="1"/>
    <col min="1282" max="1282" width="5.140625" style="109" hidden="1"/>
    <col min="1283" max="1284" width="4.28515625" style="109" hidden="1"/>
    <col min="1285" max="1285" width="4.7109375" style="109" hidden="1"/>
    <col min="1286" max="1286" width="3.7109375" style="109" hidden="1"/>
    <col min="1287" max="1287" width="12" style="109" hidden="1"/>
    <col min="1288" max="1288" width="13" style="109" hidden="1"/>
    <col min="1289" max="1289" width="11.140625" style="109" hidden="1"/>
    <col min="1290" max="1521" width="9.140625" style="109" hidden="1"/>
    <col min="1522" max="1522" width="4.140625" style="109" hidden="1"/>
    <col min="1523" max="1523" width="10" style="109" hidden="1"/>
    <col min="1524" max="1525" width="4.140625" style="109" hidden="1"/>
    <col min="1526" max="1527" width="4.28515625" style="109" hidden="1"/>
    <col min="1528" max="1529" width="3.85546875" style="109" hidden="1"/>
    <col min="1530" max="1530" width="4.42578125" style="109" hidden="1"/>
    <col min="1531" max="1532" width="4.7109375" style="109" hidden="1"/>
    <col min="1533" max="1533" width="4" style="109" hidden="1"/>
    <col min="1534" max="1534" width="4.28515625" style="109" hidden="1"/>
    <col min="1535" max="1535" width="4.140625" style="109" hidden="1"/>
    <col min="1536" max="1536" width="4.5703125" style="109" hidden="1"/>
    <col min="1537" max="1537" width="4.42578125" style="109" hidden="1"/>
    <col min="1538" max="1538" width="5.140625" style="109" hidden="1"/>
    <col min="1539" max="1540" width="4.28515625" style="109" hidden="1"/>
    <col min="1541" max="1541" width="4.7109375" style="109" hidden="1"/>
    <col min="1542" max="1542" width="3.7109375" style="109" hidden="1"/>
    <col min="1543" max="1543" width="12" style="109" hidden="1"/>
    <col min="1544" max="1544" width="13" style="109" hidden="1"/>
    <col min="1545" max="1545" width="11.140625" style="109" hidden="1"/>
    <col min="1546" max="1777" width="9.140625" style="109" hidden="1"/>
    <col min="1778" max="1778" width="4.140625" style="109" hidden="1"/>
    <col min="1779" max="1779" width="10" style="109" hidden="1"/>
    <col min="1780" max="1781" width="4.140625" style="109" hidden="1"/>
    <col min="1782" max="1783" width="4.28515625" style="109" hidden="1"/>
    <col min="1784" max="1785" width="3.85546875" style="109" hidden="1"/>
    <col min="1786" max="1786" width="4.42578125" style="109" hidden="1"/>
    <col min="1787" max="1788" width="4.7109375" style="109" hidden="1"/>
    <col min="1789" max="1789" width="4" style="109" hidden="1"/>
    <col min="1790" max="1790" width="4.28515625" style="109" hidden="1"/>
    <col min="1791" max="1791" width="4.140625" style="109" hidden="1"/>
    <col min="1792" max="1792" width="4.5703125" style="109" hidden="1"/>
    <col min="1793" max="1793" width="4.42578125" style="109" hidden="1"/>
    <col min="1794" max="1794" width="5.140625" style="109" hidden="1"/>
    <col min="1795" max="1796" width="4.28515625" style="109" hidden="1"/>
    <col min="1797" max="1797" width="4.7109375" style="109" hidden="1"/>
    <col min="1798" max="1798" width="3.7109375" style="109" hidden="1"/>
    <col min="1799" max="1799" width="12" style="109" hidden="1"/>
    <col min="1800" max="1800" width="13" style="109" hidden="1"/>
    <col min="1801" max="1801" width="11.140625" style="109" hidden="1"/>
    <col min="1802" max="2033" width="9.140625" style="109" hidden="1"/>
    <col min="2034" max="2034" width="4.140625" style="109" hidden="1"/>
    <col min="2035" max="2035" width="10" style="109" hidden="1"/>
    <col min="2036" max="2037" width="4.140625" style="109" hidden="1"/>
    <col min="2038" max="2039" width="4.28515625" style="109" hidden="1"/>
    <col min="2040" max="2041" width="3.85546875" style="109" hidden="1"/>
    <col min="2042" max="2042" width="4.42578125" style="109" hidden="1"/>
    <col min="2043" max="2044" width="4.7109375" style="109" hidden="1"/>
    <col min="2045" max="2045" width="4" style="109" hidden="1"/>
    <col min="2046" max="2046" width="4.28515625" style="109" hidden="1"/>
    <col min="2047" max="2047" width="4.140625" style="109" hidden="1"/>
    <col min="2048" max="2048" width="4.5703125" style="109" hidden="1"/>
    <col min="2049" max="2049" width="4.42578125" style="109" hidden="1"/>
    <col min="2050" max="2050" width="5.140625" style="109" hidden="1"/>
    <col min="2051" max="2052" width="4.28515625" style="109" hidden="1"/>
    <col min="2053" max="2053" width="4.7109375" style="109" hidden="1"/>
    <col min="2054" max="2054" width="3.7109375" style="109" hidden="1"/>
    <col min="2055" max="2055" width="12" style="109" hidden="1"/>
    <col min="2056" max="2056" width="13" style="109" hidden="1"/>
    <col min="2057" max="2057" width="11.140625" style="109" hidden="1"/>
    <col min="2058" max="2289" width="9.140625" style="109" hidden="1"/>
    <col min="2290" max="2290" width="4.140625" style="109" hidden="1"/>
    <col min="2291" max="2291" width="10" style="109" hidden="1"/>
    <col min="2292" max="2293" width="4.140625" style="109" hidden="1"/>
    <col min="2294" max="2295" width="4.28515625" style="109" hidden="1"/>
    <col min="2296" max="2297" width="3.85546875" style="109" hidden="1"/>
    <col min="2298" max="2298" width="4.42578125" style="109" hidden="1"/>
    <col min="2299" max="2300" width="4.7109375" style="109" hidden="1"/>
    <col min="2301" max="2301" width="4" style="109" hidden="1"/>
    <col min="2302" max="2302" width="4.28515625" style="109" hidden="1"/>
    <col min="2303" max="2303" width="4.140625" style="109" hidden="1"/>
    <col min="2304" max="2304" width="4.5703125" style="109" hidden="1"/>
    <col min="2305" max="2305" width="4.42578125" style="109" hidden="1"/>
    <col min="2306" max="2306" width="5.140625" style="109" hidden="1"/>
    <col min="2307" max="2308" width="4.28515625" style="109" hidden="1"/>
    <col min="2309" max="2309" width="4.7109375" style="109" hidden="1"/>
    <col min="2310" max="2310" width="3.7109375" style="109" hidden="1"/>
    <col min="2311" max="2311" width="12" style="109" hidden="1"/>
    <col min="2312" max="2312" width="13" style="109" hidden="1"/>
    <col min="2313" max="2313" width="11.140625" style="109" hidden="1"/>
    <col min="2314" max="2545" width="9.140625" style="109" hidden="1"/>
    <col min="2546" max="2546" width="4.140625" style="109" hidden="1"/>
    <col min="2547" max="2547" width="10" style="109" hidden="1"/>
    <col min="2548" max="2549" width="4.140625" style="109" hidden="1"/>
    <col min="2550" max="2551" width="4.28515625" style="109" hidden="1"/>
    <col min="2552" max="2553" width="3.85546875" style="109" hidden="1"/>
    <col min="2554" max="2554" width="4.42578125" style="109" hidden="1"/>
    <col min="2555" max="2556" width="4.7109375" style="109" hidden="1"/>
    <col min="2557" max="2557" width="4" style="109" hidden="1"/>
    <col min="2558" max="2558" width="4.28515625" style="109" hidden="1"/>
    <col min="2559" max="2559" width="4.140625" style="109" hidden="1"/>
    <col min="2560" max="2560" width="4.5703125" style="109" hidden="1"/>
    <col min="2561" max="2561" width="4.42578125" style="109" hidden="1"/>
    <col min="2562" max="2562" width="5.140625" style="109" hidden="1"/>
    <col min="2563" max="2564" width="4.28515625" style="109" hidden="1"/>
    <col min="2565" max="2565" width="4.7109375" style="109" hidden="1"/>
    <col min="2566" max="2566" width="3.7109375" style="109" hidden="1"/>
    <col min="2567" max="2567" width="12" style="109" hidden="1"/>
    <col min="2568" max="2568" width="13" style="109" hidden="1"/>
    <col min="2569" max="2569" width="11.140625" style="109" hidden="1"/>
    <col min="2570" max="2801" width="9.140625" style="109" hidden="1"/>
    <col min="2802" max="2802" width="4.140625" style="109" hidden="1"/>
    <col min="2803" max="2803" width="10" style="109" hidden="1"/>
    <col min="2804" max="2805" width="4.140625" style="109" hidden="1"/>
    <col min="2806" max="2807" width="4.28515625" style="109" hidden="1"/>
    <col min="2808" max="2809" width="3.85546875" style="109" hidden="1"/>
    <col min="2810" max="2810" width="4.42578125" style="109" hidden="1"/>
    <col min="2811" max="2812" width="4.7109375" style="109" hidden="1"/>
    <col min="2813" max="2813" width="4" style="109" hidden="1"/>
    <col min="2814" max="2814" width="4.28515625" style="109" hidden="1"/>
    <col min="2815" max="2815" width="4.140625" style="109" hidden="1"/>
    <col min="2816" max="2816" width="4.5703125" style="109" hidden="1"/>
    <col min="2817" max="2817" width="4.42578125" style="109" hidden="1"/>
    <col min="2818" max="2818" width="5.140625" style="109" hidden="1"/>
    <col min="2819" max="2820" width="4.28515625" style="109" hidden="1"/>
    <col min="2821" max="2821" width="4.7109375" style="109" hidden="1"/>
    <col min="2822" max="2822" width="3.7109375" style="109" hidden="1"/>
    <col min="2823" max="2823" width="12" style="109" hidden="1"/>
    <col min="2824" max="2824" width="13" style="109" hidden="1"/>
    <col min="2825" max="2825" width="11.140625" style="109" hidden="1"/>
    <col min="2826" max="3057" width="9.140625" style="109" hidden="1"/>
    <col min="3058" max="3058" width="4.140625" style="109" hidden="1"/>
    <col min="3059" max="3059" width="10" style="109" hidden="1"/>
    <col min="3060" max="3061" width="4.140625" style="109" hidden="1"/>
    <col min="3062" max="3063" width="4.28515625" style="109" hidden="1"/>
    <col min="3064" max="3065" width="3.85546875" style="109" hidden="1"/>
    <col min="3066" max="3066" width="4.42578125" style="109" hidden="1"/>
    <col min="3067" max="3068" width="4.7109375" style="109" hidden="1"/>
    <col min="3069" max="3069" width="4" style="109" hidden="1"/>
    <col min="3070" max="3070" width="4.28515625" style="109" hidden="1"/>
    <col min="3071" max="3071" width="4.140625" style="109" hidden="1"/>
    <col min="3072" max="3072" width="4.5703125" style="109" hidden="1"/>
    <col min="3073" max="3073" width="4.42578125" style="109" hidden="1"/>
    <col min="3074" max="3074" width="5.140625" style="109" hidden="1"/>
    <col min="3075" max="3076" width="4.28515625" style="109" hidden="1"/>
    <col min="3077" max="3077" width="4.7109375" style="109" hidden="1"/>
    <col min="3078" max="3078" width="3.7109375" style="109" hidden="1"/>
    <col min="3079" max="3079" width="12" style="109" hidden="1"/>
    <col min="3080" max="3080" width="13" style="109" hidden="1"/>
    <col min="3081" max="3081" width="11.140625" style="109" hidden="1"/>
    <col min="3082" max="3313" width="9.140625" style="109" hidden="1"/>
    <col min="3314" max="3314" width="4.140625" style="109" hidden="1"/>
    <col min="3315" max="3315" width="10" style="109" hidden="1"/>
    <col min="3316" max="3317" width="4.140625" style="109" hidden="1"/>
    <col min="3318" max="3319" width="4.28515625" style="109" hidden="1"/>
    <col min="3320" max="3321" width="3.85546875" style="109" hidden="1"/>
    <col min="3322" max="3322" width="4.42578125" style="109" hidden="1"/>
    <col min="3323" max="3324" width="4.7109375" style="109" hidden="1"/>
    <col min="3325" max="3325" width="4" style="109" hidden="1"/>
    <col min="3326" max="3326" width="4.28515625" style="109" hidden="1"/>
    <col min="3327" max="3327" width="4.140625" style="109" hidden="1"/>
    <col min="3328" max="3328" width="4.5703125" style="109" hidden="1"/>
    <col min="3329" max="3329" width="4.42578125" style="109" hidden="1"/>
    <col min="3330" max="3330" width="5.140625" style="109" hidden="1"/>
    <col min="3331" max="3332" width="4.28515625" style="109" hidden="1"/>
    <col min="3333" max="3333" width="4.7109375" style="109" hidden="1"/>
    <col min="3334" max="3334" width="3.7109375" style="109" hidden="1"/>
    <col min="3335" max="3335" width="12" style="109" hidden="1"/>
    <col min="3336" max="3336" width="13" style="109" hidden="1"/>
    <col min="3337" max="3337" width="11.140625" style="109" hidden="1"/>
    <col min="3338" max="3569" width="9.140625" style="109" hidden="1"/>
    <col min="3570" max="3570" width="4.140625" style="109" hidden="1"/>
    <col min="3571" max="3571" width="10" style="109" hidden="1"/>
    <col min="3572" max="3573" width="4.140625" style="109" hidden="1"/>
    <col min="3574" max="3575" width="4.28515625" style="109" hidden="1"/>
    <col min="3576" max="3577" width="3.85546875" style="109" hidden="1"/>
    <col min="3578" max="3578" width="4.42578125" style="109" hidden="1"/>
    <col min="3579" max="3580" width="4.7109375" style="109" hidden="1"/>
    <col min="3581" max="3581" width="4" style="109" hidden="1"/>
    <col min="3582" max="3582" width="4.28515625" style="109" hidden="1"/>
    <col min="3583" max="3583" width="4.140625" style="109" hidden="1"/>
    <col min="3584" max="3584" width="4.5703125" style="109" hidden="1"/>
    <col min="3585" max="3585" width="4.42578125" style="109" hidden="1"/>
    <col min="3586" max="3586" width="5.140625" style="109" hidden="1"/>
    <col min="3587" max="3588" width="4.28515625" style="109" hidden="1"/>
    <col min="3589" max="3589" width="4.7109375" style="109" hidden="1"/>
    <col min="3590" max="3590" width="3.7109375" style="109" hidden="1"/>
    <col min="3591" max="3591" width="12" style="109" hidden="1"/>
    <col min="3592" max="3592" width="13" style="109" hidden="1"/>
    <col min="3593" max="3593" width="11.140625" style="109" hidden="1"/>
    <col min="3594" max="3825" width="9.140625" style="109" hidden="1"/>
    <col min="3826" max="3826" width="4.140625" style="109" hidden="1"/>
    <col min="3827" max="3827" width="10" style="109" hidden="1"/>
    <col min="3828" max="3829" width="4.140625" style="109" hidden="1"/>
    <col min="3830" max="3831" width="4.28515625" style="109" hidden="1"/>
    <col min="3832" max="3833" width="3.85546875" style="109" hidden="1"/>
    <col min="3834" max="3834" width="4.42578125" style="109" hidden="1"/>
    <col min="3835" max="3836" width="4.7109375" style="109" hidden="1"/>
    <col min="3837" max="3837" width="4" style="109" hidden="1"/>
    <col min="3838" max="3838" width="4.28515625" style="109" hidden="1"/>
    <col min="3839" max="3839" width="4.140625" style="109" hidden="1"/>
    <col min="3840" max="3840" width="4.5703125" style="109" hidden="1"/>
    <col min="3841" max="3841" width="4.42578125" style="109" hidden="1"/>
    <col min="3842" max="3842" width="5.140625" style="109" hidden="1"/>
    <col min="3843" max="3844" width="4.28515625" style="109" hidden="1"/>
    <col min="3845" max="3845" width="4.7109375" style="109" hidden="1"/>
    <col min="3846" max="3846" width="3.7109375" style="109" hidden="1"/>
    <col min="3847" max="3847" width="12" style="109" hidden="1"/>
    <col min="3848" max="3848" width="13" style="109" hidden="1"/>
    <col min="3849" max="3849" width="11.140625" style="109" hidden="1"/>
    <col min="3850" max="4081" width="9.140625" style="109" hidden="1"/>
    <col min="4082" max="4082" width="4.140625" style="109" hidden="1"/>
    <col min="4083" max="4083" width="10" style="109" hidden="1"/>
    <col min="4084" max="4085" width="4.140625" style="109" hidden="1"/>
    <col min="4086" max="4087" width="4.28515625" style="109" hidden="1"/>
    <col min="4088" max="4089" width="3.85546875" style="109" hidden="1"/>
    <col min="4090" max="4090" width="4.42578125" style="109" hidden="1"/>
    <col min="4091" max="4092" width="4.7109375" style="109" hidden="1"/>
    <col min="4093" max="4093" width="4" style="109" hidden="1"/>
    <col min="4094" max="4094" width="4.28515625" style="109" hidden="1"/>
    <col min="4095" max="4095" width="4.140625" style="109" hidden="1"/>
    <col min="4096" max="4096" width="4.5703125" style="109" hidden="1"/>
    <col min="4097" max="4097" width="4.42578125" style="109" hidden="1"/>
    <col min="4098" max="4098" width="5.140625" style="109" hidden="1"/>
    <col min="4099" max="4100" width="4.28515625" style="109" hidden="1"/>
    <col min="4101" max="4101" width="4.7109375" style="109" hidden="1"/>
    <col min="4102" max="4102" width="3.7109375" style="109" hidden="1"/>
    <col min="4103" max="4103" width="12" style="109" hidden="1"/>
    <col min="4104" max="4104" width="13" style="109" hidden="1"/>
    <col min="4105" max="4105" width="11.140625" style="109" hidden="1"/>
    <col min="4106" max="4337" width="9.140625" style="109" hidden="1"/>
    <col min="4338" max="4338" width="4.140625" style="109" hidden="1"/>
    <col min="4339" max="4339" width="10" style="109" hidden="1"/>
    <col min="4340" max="4341" width="4.140625" style="109" hidden="1"/>
    <col min="4342" max="4343" width="4.28515625" style="109" hidden="1"/>
    <col min="4344" max="4345" width="3.85546875" style="109" hidden="1"/>
    <col min="4346" max="4346" width="4.42578125" style="109" hidden="1"/>
    <col min="4347" max="4348" width="4.7109375" style="109" hidden="1"/>
    <col min="4349" max="4349" width="4" style="109" hidden="1"/>
    <col min="4350" max="4350" width="4.28515625" style="109" hidden="1"/>
    <col min="4351" max="4351" width="4.140625" style="109" hidden="1"/>
    <col min="4352" max="4352" width="4.5703125" style="109" hidden="1"/>
    <col min="4353" max="4353" width="4.42578125" style="109" hidden="1"/>
    <col min="4354" max="4354" width="5.140625" style="109" hidden="1"/>
    <col min="4355" max="4356" width="4.28515625" style="109" hidden="1"/>
    <col min="4357" max="4357" width="4.7109375" style="109" hidden="1"/>
    <col min="4358" max="4358" width="3.7109375" style="109" hidden="1"/>
    <col min="4359" max="4359" width="12" style="109" hidden="1"/>
    <col min="4360" max="4360" width="13" style="109" hidden="1"/>
    <col min="4361" max="4361" width="11.140625" style="109" hidden="1"/>
    <col min="4362" max="4593" width="9.140625" style="109" hidden="1"/>
    <col min="4594" max="4594" width="4.140625" style="109" hidden="1"/>
    <col min="4595" max="4595" width="10" style="109" hidden="1"/>
    <col min="4596" max="4597" width="4.140625" style="109" hidden="1"/>
    <col min="4598" max="4599" width="4.28515625" style="109" hidden="1"/>
    <col min="4600" max="4601" width="3.85546875" style="109" hidden="1"/>
    <col min="4602" max="4602" width="4.42578125" style="109" hidden="1"/>
    <col min="4603" max="4604" width="4.7109375" style="109" hidden="1"/>
    <col min="4605" max="4605" width="4" style="109" hidden="1"/>
    <col min="4606" max="4606" width="4.28515625" style="109" hidden="1"/>
    <col min="4607" max="4607" width="4.140625" style="109" hidden="1"/>
    <col min="4608" max="4608" width="4.5703125" style="109" hidden="1"/>
    <col min="4609" max="4609" width="4.42578125" style="109" hidden="1"/>
    <col min="4610" max="4610" width="5.140625" style="109" hidden="1"/>
    <col min="4611" max="4612" width="4.28515625" style="109" hidden="1"/>
    <col min="4613" max="4613" width="4.7109375" style="109" hidden="1"/>
    <col min="4614" max="4614" width="3.7109375" style="109" hidden="1"/>
    <col min="4615" max="4615" width="12" style="109" hidden="1"/>
    <col min="4616" max="4616" width="13" style="109" hidden="1"/>
    <col min="4617" max="4617" width="11.140625" style="109" hidden="1"/>
    <col min="4618" max="4849" width="9.140625" style="109" hidden="1"/>
    <col min="4850" max="4850" width="4.140625" style="109" hidden="1"/>
    <col min="4851" max="4851" width="10" style="109" hidden="1"/>
    <col min="4852" max="4853" width="4.140625" style="109" hidden="1"/>
    <col min="4854" max="4855" width="4.28515625" style="109" hidden="1"/>
    <col min="4856" max="4857" width="3.85546875" style="109" hidden="1"/>
    <col min="4858" max="4858" width="4.42578125" style="109" hidden="1"/>
    <col min="4859" max="4860" width="4.7109375" style="109" hidden="1"/>
    <col min="4861" max="4861" width="4" style="109" hidden="1"/>
    <col min="4862" max="4862" width="4.28515625" style="109" hidden="1"/>
    <col min="4863" max="4863" width="4.140625" style="109" hidden="1"/>
    <col min="4864" max="4864" width="4.5703125" style="109" hidden="1"/>
    <col min="4865" max="4865" width="4.42578125" style="109" hidden="1"/>
    <col min="4866" max="4866" width="5.140625" style="109" hidden="1"/>
    <col min="4867" max="4868" width="4.28515625" style="109" hidden="1"/>
    <col min="4869" max="4869" width="4.7109375" style="109" hidden="1"/>
    <col min="4870" max="4870" width="3.7109375" style="109" hidden="1"/>
    <col min="4871" max="4871" width="12" style="109" hidden="1"/>
    <col min="4872" max="4872" width="13" style="109" hidden="1"/>
    <col min="4873" max="4873" width="11.140625" style="109" hidden="1"/>
    <col min="4874" max="5105" width="9.140625" style="109" hidden="1"/>
    <col min="5106" max="5106" width="4.140625" style="109" hidden="1"/>
    <col min="5107" max="5107" width="10" style="109" hidden="1"/>
    <col min="5108" max="5109" width="4.140625" style="109" hidden="1"/>
    <col min="5110" max="5111" width="4.28515625" style="109" hidden="1"/>
    <col min="5112" max="5113" width="3.85546875" style="109" hidden="1"/>
    <col min="5114" max="5114" width="4.42578125" style="109" hidden="1"/>
    <col min="5115" max="5116" width="4.7109375" style="109" hidden="1"/>
    <col min="5117" max="5117" width="4" style="109" hidden="1"/>
    <col min="5118" max="5118" width="4.28515625" style="109" hidden="1"/>
    <col min="5119" max="5119" width="4.140625" style="109" hidden="1"/>
    <col min="5120" max="5120" width="4.5703125" style="109" hidden="1"/>
    <col min="5121" max="5121" width="4.42578125" style="109" hidden="1"/>
    <col min="5122" max="5122" width="5.140625" style="109" hidden="1"/>
    <col min="5123" max="5124" width="4.28515625" style="109" hidden="1"/>
    <col min="5125" max="5125" width="4.7109375" style="109" hidden="1"/>
    <col min="5126" max="5126" width="3.7109375" style="109" hidden="1"/>
    <col min="5127" max="5127" width="12" style="109" hidden="1"/>
    <col min="5128" max="5128" width="13" style="109" hidden="1"/>
    <col min="5129" max="5129" width="11.140625" style="109" hidden="1"/>
    <col min="5130" max="5361" width="9.140625" style="109" hidden="1"/>
    <col min="5362" max="5362" width="4.140625" style="109" hidden="1"/>
    <col min="5363" max="5363" width="10" style="109" hidden="1"/>
    <col min="5364" max="5365" width="4.140625" style="109" hidden="1"/>
    <col min="5366" max="5367" width="4.28515625" style="109" hidden="1"/>
    <col min="5368" max="5369" width="3.85546875" style="109" hidden="1"/>
    <col min="5370" max="5370" width="4.42578125" style="109" hidden="1"/>
    <col min="5371" max="5372" width="4.7109375" style="109" hidden="1"/>
    <col min="5373" max="5373" width="4" style="109" hidden="1"/>
    <col min="5374" max="5374" width="4.28515625" style="109" hidden="1"/>
    <col min="5375" max="5375" width="4.140625" style="109" hidden="1"/>
    <col min="5376" max="5376" width="4.5703125" style="109" hidden="1"/>
    <col min="5377" max="5377" width="4.42578125" style="109" hidden="1"/>
    <col min="5378" max="5378" width="5.140625" style="109" hidden="1"/>
    <col min="5379" max="5380" width="4.28515625" style="109" hidden="1"/>
    <col min="5381" max="5381" width="4.7109375" style="109" hidden="1"/>
    <col min="5382" max="5382" width="3.7109375" style="109" hidden="1"/>
    <col min="5383" max="5383" width="12" style="109" hidden="1"/>
    <col min="5384" max="5384" width="13" style="109" hidden="1"/>
    <col min="5385" max="5385" width="11.140625" style="109" hidden="1"/>
    <col min="5386" max="5617" width="9.140625" style="109" hidden="1"/>
    <col min="5618" max="5618" width="4.140625" style="109" hidden="1"/>
    <col min="5619" max="5619" width="10" style="109" hidden="1"/>
    <col min="5620" max="5621" width="4.140625" style="109" hidden="1"/>
    <col min="5622" max="5623" width="4.28515625" style="109" hidden="1"/>
    <col min="5624" max="5625" width="3.85546875" style="109" hidden="1"/>
    <col min="5626" max="5626" width="4.42578125" style="109" hidden="1"/>
    <col min="5627" max="5628" width="4.7109375" style="109" hidden="1"/>
    <col min="5629" max="5629" width="4" style="109" hidden="1"/>
    <col min="5630" max="5630" width="4.28515625" style="109" hidden="1"/>
    <col min="5631" max="5631" width="4.140625" style="109" hidden="1"/>
    <col min="5632" max="5632" width="4.5703125" style="109" hidden="1"/>
    <col min="5633" max="5633" width="4.42578125" style="109" hidden="1"/>
    <col min="5634" max="5634" width="5.140625" style="109" hidden="1"/>
    <col min="5635" max="5636" width="4.28515625" style="109" hidden="1"/>
    <col min="5637" max="5637" width="4.7109375" style="109" hidden="1"/>
    <col min="5638" max="5638" width="3.7109375" style="109" hidden="1"/>
    <col min="5639" max="5639" width="12" style="109" hidden="1"/>
    <col min="5640" max="5640" width="13" style="109" hidden="1"/>
    <col min="5641" max="5641" width="11.140625" style="109" hidden="1"/>
    <col min="5642" max="5873" width="9.140625" style="109" hidden="1"/>
    <col min="5874" max="5874" width="4.140625" style="109" hidden="1"/>
    <col min="5875" max="5875" width="10" style="109" hidden="1"/>
    <col min="5876" max="5877" width="4.140625" style="109" hidden="1"/>
    <col min="5878" max="5879" width="4.28515625" style="109" hidden="1"/>
    <col min="5880" max="5881" width="3.85546875" style="109" hidden="1"/>
    <col min="5882" max="5882" width="4.42578125" style="109" hidden="1"/>
    <col min="5883" max="5884" width="4.7109375" style="109" hidden="1"/>
    <col min="5885" max="5885" width="4" style="109" hidden="1"/>
    <col min="5886" max="5886" width="4.28515625" style="109" hidden="1"/>
    <col min="5887" max="5887" width="4.140625" style="109" hidden="1"/>
    <col min="5888" max="5888" width="4.5703125" style="109" hidden="1"/>
    <col min="5889" max="5889" width="4.42578125" style="109" hidden="1"/>
    <col min="5890" max="5890" width="5.140625" style="109" hidden="1"/>
    <col min="5891" max="5892" width="4.28515625" style="109" hidden="1"/>
    <col min="5893" max="5893" width="4.7109375" style="109" hidden="1"/>
    <col min="5894" max="5894" width="3.7109375" style="109" hidden="1"/>
    <col min="5895" max="5895" width="12" style="109" hidden="1"/>
    <col min="5896" max="5896" width="13" style="109" hidden="1"/>
    <col min="5897" max="5897" width="11.140625" style="109" hidden="1"/>
    <col min="5898" max="6129" width="9.140625" style="109" hidden="1"/>
    <col min="6130" max="6130" width="4.140625" style="109" hidden="1"/>
    <col min="6131" max="6131" width="10" style="109" hidden="1"/>
    <col min="6132" max="6133" width="4.140625" style="109" hidden="1"/>
    <col min="6134" max="6135" width="4.28515625" style="109" hidden="1"/>
    <col min="6136" max="6137" width="3.85546875" style="109" hidden="1"/>
    <col min="6138" max="6138" width="4.42578125" style="109" hidden="1"/>
    <col min="6139" max="6140" width="4.7109375" style="109" hidden="1"/>
    <col min="6141" max="6141" width="4" style="109" hidden="1"/>
    <col min="6142" max="6142" width="4.28515625" style="109" hidden="1"/>
    <col min="6143" max="6143" width="4.140625" style="109" hidden="1"/>
    <col min="6144" max="6144" width="4.5703125" style="109" hidden="1"/>
    <col min="6145" max="6145" width="4.42578125" style="109" hidden="1"/>
    <col min="6146" max="6146" width="5.140625" style="109" hidden="1"/>
    <col min="6147" max="6148" width="4.28515625" style="109" hidden="1"/>
    <col min="6149" max="6149" width="4.7109375" style="109" hidden="1"/>
    <col min="6150" max="6150" width="3.7109375" style="109" hidden="1"/>
    <col min="6151" max="6151" width="12" style="109" hidden="1"/>
    <col min="6152" max="6152" width="13" style="109" hidden="1"/>
    <col min="6153" max="6153" width="11.140625" style="109" hidden="1"/>
    <col min="6154" max="6385" width="9.140625" style="109" hidden="1"/>
    <col min="6386" max="6386" width="4.140625" style="109" hidden="1"/>
    <col min="6387" max="6387" width="10" style="109" hidden="1"/>
    <col min="6388" max="6389" width="4.140625" style="109" hidden="1"/>
    <col min="6390" max="6391" width="4.28515625" style="109" hidden="1"/>
    <col min="6392" max="6393" width="3.85546875" style="109" hidden="1"/>
    <col min="6394" max="6394" width="4.42578125" style="109" hidden="1"/>
    <col min="6395" max="6396" width="4.7109375" style="109" hidden="1"/>
    <col min="6397" max="6397" width="4" style="109" hidden="1"/>
    <col min="6398" max="6398" width="4.28515625" style="109" hidden="1"/>
    <col min="6399" max="6399" width="4.140625" style="109" hidden="1"/>
    <col min="6400" max="6400" width="4.5703125" style="109" hidden="1"/>
    <col min="6401" max="6401" width="4.42578125" style="109" hidden="1"/>
    <col min="6402" max="6402" width="5.140625" style="109" hidden="1"/>
    <col min="6403" max="6404" width="4.28515625" style="109" hidden="1"/>
    <col min="6405" max="6405" width="4.7109375" style="109" hidden="1"/>
    <col min="6406" max="6406" width="3.7109375" style="109" hidden="1"/>
    <col min="6407" max="6407" width="12" style="109" hidden="1"/>
    <col min="6408" max="6408" width="13" style="109" hidden="1"/>
    <col min="6409" max="6409" width="11.140625" style="109" hidden="1"/>
    <col min="6410" max="6641" width="9.140625" style="109" hidden="1"/>
    <col min="6642" max="6642" width="4.140625" style="109" hidden="1"/>
    <col min="6643" max="6643" width="10" style="109" hidden="1"/>
    <col min="6644" max="6645" width="4.140625" style="109" hidden="1"/>
    <col min="6646" max="6647" width="4.28515625" style="109" hidden="1"/>
    <col min="6648" max="6649" width="3.85546875" style="109" hidden="1"/>
    <col min="6650" max="6650" width="4.42578125" style="109" hidden="1"/>
    <col min="6651" max="6652" width="4.7109375" style="109" hidden="1"/>
    <col min="6653" max="6653" width="4" style="109" hidden="1"/>
    <col min="6654" max="6654" width="4.28515625" style="109" hidden="1"/>
    <col min="6655" max="6655" width="4.140625" style="109" hidden="1"/>
    <col min="6656" max="6656" width="4.5703125" style="109" hidden="1"/>
    <col min="6657" max="6657" width="4.42578125" style="109" hidden="1"/>
    <col min="6658" max="6658" width="5.140625" style="109" hidden="1"/>
    <col min="6659" max="6660" width="4.28515625" style="109" hidden="1"/>
    <col min="6661" max="6661" width="4.7109375" style="109" hidden="1"/>
    <col min="6662" max="6662" width="3.7109375" style="109" hidden="1"/>
    <col min="6663" max="6663" width="12" style="109" hidden="1"/>
    <col min="6664" max="6664" width="13" style="109" hidden="1"/>
    <col min="6665" max="6665" width="11.140625" style="109" hidden="1"/>
    <col min="6666" max="6897" width="9.140625" style="109" hidden="1"/>
    <col min="6898" max="6898" width="4.140625" style="109" hidden="1"/>
    <col min="6899" max="6899" width="10" style="109" hidden="1"/>
    <col min="6900" max="6901" width="4.140625" style="109" hidden="1"/>
    <col min="6902" max="6903" width="4.28515625" style="109" hidden="1"/>
    <col min="6904" max="6905" width="3.85546875" style="109" hidden="1"/>
    <col min="6906" max="6906" width="4.42578125" style="109" hidden="1"/>
    <col min="6907" max="6908" width="4.7109375" style="109" hidden="1"/>
    <col min="6909" max="6909" width="4" style="109" hidden="1"/>
    <col min="6910" max="6910" width="4.28515625" style="109" hidden="1"/>
    <col min="6911" max="6911" width="4.140625" style="109" hidden="1"/>
    <col min="6912" max="6912" width="4.5703125" style="109" hidden="1"/>
    <col min="6913" max="6913" width="4.42578125" style="109" hidden="1"/>
    <col min="6914" max="6914" width="5.140625" style="109" hidden="1"/>
    <col min="6915" max="6916" width="4.28515625" style="109" hidden="1"/>
    <col min="6917" max="6917" width="4.7109375" style="109" hidden="1"/>
    <col min="6918" max="6918" width="3.7109375" style="109" hidden="1"/>
    <col min="6919" max="6919" width="12" style="109" hidden="1"/>
    <col min="6920" max="6920" width="13" style="109" hidden="1"/>
    <col min="6921" max="6921" width="11.140625" style="109" hidden="1"/>
    <col min="6922" max="7153" width="9.140625" style="109" hidden="1"/>
    <col min="7154" max="7154" width="4.140625" style="109" hidden="1"/>
    <col min="7155" max="7155" width="10" style="109" hidden="1"/>
    <col min="7156" max="7157" width="4.140625" style="109" hidden="1"/>
    <col min="7158" max="7159" width="4.28515625" style="109" hidden="1"/>
    <col min="7160" max="7161" width="3.85546875" style="109" hidden="1"/>
    <col min="7162" max="7162" width="4.42578125" style="109" hidden="1"/>
    <col min="7163" max="7164" width="4.7109375" style="109" hidden="1"/>
    <col min="7165" max="7165" width="4" style="109" hidden="1"/>
    <col min="7166" max="7166" width="4.28515625" style="109" hidden="1"/>
    <col min="7167" max="7167" width="4.140625" style="109" hidden="1"/>
    <col min="7168" max="7168" width="4.5703125" style="109" hidden="1"/>
    <col min="7169" max="7169" width="4.42578125" style="109" hidden="1"/>
    <col min="7170" max="7170" width="5.140625" style="109" hidden="1"/>
    <col min="7171" max="7172" width="4.28515625" style="109" hidden="1"/>
    <col min="7173" max="7173" width="4.7109375" style="109" hidden="1"/>
    <col min="7174" max="7174" width="3.7109375" style="109" hidden="1"/>
    <col min="7175" max="7175" width="12" style="109" hidden="1"/>
    <col min="7176" max="7176" width="13" style="109" hidden="1"/>
    <col min="7177" max="7177" width="11.140625" style="109" hidden="1"/>
    <col min="7178" max="7409" width="9.140625" style="109" hidden="1"/>
    <col min="7410" max="7410" width="4.140625" style="109" hidden="1"/>
    <col min="7411" max="7411" width="10" style="109" hidden="1"/>
    <col min="7412" max="7413" width="4.140625" style="109" hidden="1"/>
    <col min="7414" max="7415" width="4.28515625" style="109" hidden="1"/>
    <col min="7416" max="7417" width="3.85546875" style="109" hidden="1"/>
    <col min="7418" max="7418" width="4.42578125" style="109" hidden="1"/>
    <col min="7419" max="7420" width="4.7109375" style="109" hidden="1"/>
    <col min="7421" max="7421" width="4" style="109" hidden="1"/>
    <col min="7422" max="7422" width="4.28515625" style="109" hidden="1"/>
    <col min="7423" max="7423" width="4.140625" style="109" hidden="1"/>
    <col min="7424" max="7424" width="4.5703125" style="109" hidden="1"/>
    <col min="7425" max="7425" width="4.42578125" style="109" hidden="1"/>
    <col min="7426" max="7426" width="5.140625" style="109" hidden="1"/>
    <col min="7427" max="7428" width="4.28515625" style="109" hidden="1"/>
    <col min="7429" max="7429" width="4.7109375" style="109" hidden="1"/>
    <col min="7430" max="7430" width="3.7109375" style="109" hidden="1"/>
    <col min="7431" max="7431" width="12" style="109" hidden="1"/>
    <col min="7432" max="7432" width="13" style="109" hidden="1"/>
    <col min="7433" max="7433" width="11.140625" style="109" hidden="1"/>
    <col min="7434" max="7665" width="9.140625" style="109" hidden="1"/>
    <col min="7666" max="7666" width="4.140625" style="109" hidden="1"/>
    <col min="7667" max="7667" width="10" style="109" hidden="1"/>
    <col min="7668" max="7669" width="4.140625" style="109" hidden="1"/>
    <col min="7670" max="7671" width="4.28515625" style="109" hidden="1"/>
    <col min="7672" max="7673" width="3.85546875" style="109" hidden="1"/>
    <col min="7674" max="7674" width="4.42578125" style="109" hidden="1"/>
    <col min="7675" max="7676" width="4.7109375" style="109" hidden="1"/>
    <col min="7677" max="7677" width="4" style="109" hidden="1"/>
    <col min="7678" max="7678" width="4.28515625" style="109" hidden="1"/>
    <col min="7679" max="7679" width="4.140625" style="109" hidden="1"/>
    <col min="7680" max="7680" width="4.5703125" style="109" hidden="1"/>
    <col min="7681" max="7681" width="4.42578125" style="109" hidden="1"/>
    <col min="7682" max="7682" width="5.140625" style="109" hidden="1"/>
    <col min="7683" max="7684" width="4.28515625" style="109" hidden="1"/>
    <col min="7685" max="7685" width="4.7109375" style="109" hidden="1"/>
    <col min="7686" max="7686" width="3.7109375" style="109" hidden="1"/>
    <col min="7687" max="7687" width="12" style="109" hidden="1"/>
    <col min="7688" max="7688" width="13" style="109" hidden="1"/>
    <col min="7689" max="7689" width="11.140625" style="109" hidden="1"/>
    <col min="7690" max="7921" width="9.140625" style="109" hidden="1"/>
    <col min="7922" max="7922" width="4.140625" style="109" hidden="1"/>
    <col min="7923" max="7923" width="10" style="109" hidden="1"/>
    <col min="7924" max="7925" width="4.140625" style="109" hidden="1"/>
    <col min="7926" max="7927" width="4.28515625" style="109" hidden="1"/>
    <col min="7928" max="7929" width="3.85546875" style="109" hidden="1"/>
    <col min="7930" max="7930" width="4.42578125" style="109" hidden="1"/>
    <col min="7931" max="7932" width="4.7109375" style="109" hidden="1"/>
    <col min="7933" max="7933" width="4" style="109" hidden="1"/>
    <col min="7934" max="7934" width="4.28515625" style="109" hidden="1"/>
    <col min="7935" max="7935" width="4.140625" style="109" hidden="1"/>
    <col min="7936" max="7936" width="4.5703125" style="109" hidden="1"/>
    <col min="7937" max="7937" width="4.42578125" style="109" hidden="1"/>
    <col min="7938" max="7938" width="5.140625" style="109" hidden="1"/>
    <col min="7939" max="7940" width="4.28515625" style="109" hidden="1"/>
    <col min="7941" max="7941" width="4.7109375" style="109" hidden="1"/>
    <col min="7942" max="7942" width="3.7109375" style="109" hidden="1"/>
    <col min="7943" max="7943" width="12" style="109" hidden="1"/>
    <col min="7944" max="7944" width="13" style="109" hidden="1"/>
    <col min="7945" max="7945" width="11.140625" style="109" hidden="1"/>
    <col min="7946" max="8177" width="9.140625" style="109" hidden="1"/>
    <col min="8178" max="8178" width="4.140625" style="109" hidden="1"/>
    <col min="8179" max="8179" width="10" style="109" hidden="1"/>
    <col min="8180" max="8181" width="4.140625" style="109" hidden="1"/>
    <col min="8182" max="8183" width="4.28515625" style="109" hidden="1"/>
    <col min="8184" max="8185" width="3.85546875" style="109" hidden="1"/>
    <col min="8186" max="8186" width="4.42578125" style="109" hidden="1"/>
    <col min="8187" max="8188" width="4.7109375" style="109" hidden="1"/>
    <col min="8189" max="8189" width="4" style="109" hidden="1"/>
    <col min="8190" max="8190" width="4.28515625" style="109" hidden="1"/>
    <col min="8191" max="8191" width="4.140625" style="109" hidden="1"/>
    <col min="8192" max="8192" width="4.5703125" style="109" hidden="1"/>
    <col min="8193" max="8193" width="4.42578125" style="109" hidden="1"/>
    <col min="8194" max="8194" width="5.140625" style="109" hidden="1"/>
    <col min="8195" max="8196" width="4.28515625" style="109" hidden="1"/>
    <col min="8197" max="8197" width="4.7109375" style="109" hidden="1"/>
    <col min="8198" max="8198" width="3.7109375" style="109" hidden="1"/>
    <col min="8199" max="8199" width="12" style="109" hidden="1"/>
    <col min="8200" max="8200" width="13" style="109" hidden="1"/>
    <col min="8201" max="8201" width="11.140625" style="109" hidden="1"/>
    <col min="8202" max="8433" width="9.140625" style="109" hidden="1"/>
    <col min="8434" max="8434" width="4.140625" style="109" hidden="1"/>
    <col min="8435" max="8435" width="10" style="109" hidden="1"/>
    <col min="8436" max="8437" width="4.140625" style="109" hidden="1"/>
    <col min="8438" max="8439" width="4.28515625" style="109" hidden="1"/>
    <col min="8440" max="8441" width="3.85546875" style="109" hidden="1"/>
    <col min="8442" max="8442" width="4.42578125" style="109" hidden="1"/>
    <col min="8443" max="8444" width="4.7109375" style="109" hidden="1"/>
    <col min="8445" max="8445" width="4" style="109" hidden="1"/>
    <col min="8446" max="8446" width="4.28515625" style="109" hidden="1"/>
    <col min="8447" max="8447" width="4.140625" style="109" hidden="1"/>
    <col min="8448" max="8448" width="4.5703125" style="109" hidden="1"/>
    <col min="8449" max="8449" width="4.42578125" style="109" hidden="1"/>
    <col min="8450" max="8450" width="5.140625" style="109" hidden="1"/>
    <col min="8451" max="8452" width="4.28515625" style="109" hidden="1"/>
    <col min="8453" max="8453" width="4.7109375" style="109" hidden="1"/>
    <col min="8454" max="8454" width="3.7109375" style="109" hidden="1"/>
    <col min="8455" max="8455" width="12" style="109" hidden="1"/>
    <col min="8456" max="8456" width="13" style="109" hidden="1"/>
    <col min="8457" max="8457" width="11.140625" style="109" hidden="1"/>
    <col min="8458" max="8689" width="9.140625" style="109" hidden="1"/>
    <col min="8690" max="8690" width="4.140625" style="109" hidden="1"/>
    <col min="8691" max="8691" width="10" style="109" hidden="1"/>
    <col min="8692" max="8693" width="4.140625" style="109" hidden="1"/>
    <col min="8694" max="8695" width="4.28515625" style="109" hidden="1"/>
    <col min="8696" max="8697" width="3.85546875" style="109" hidden="1"/>
    <col min="8698" max="8698" width="4.42578125" style="109" hidden="1"/>
    <col min="8699" max="8700" width="4.7109375" style="109" hidden="1"/>
    <col min="8701" max="8701" width="4" style="109" hidden="1"/>
    <col min="8702" max="8702" width="4.28515625" style="109" hidden="1"/>
    <col min="8703" max="8703" width="4.140625" style="109" hidden="1"/>
    <col min="8704" max="8704" width="4.5703125" style="109" hidden="1"/>
    <col min="8705" max="8705" width="4.42578125" style="109" hidden="1"/>
    <col min="8706" max="8706" width="5.140625" style="109" hidden="1"/>
    <col min="8707" max="8708" width="4.28515625" style="109" hidden="1"/>
    <col min="8709" max="8709" width="4.7109375" style="109" hidden="1"/>
    <col min="8710" max="8710" width="3.7109375" style="109" hidden="1"/>
    <col min="8711" max="8711" width="12" style="109" hidden="1"/>
    <col min="8712" max="8712" width="13" style="109" hidden="1"/>
    <col min="8713" max="8713" width="11.140625" style="109" hidden="1"/>
    <col min="8714" max="8945" width="9.140625" style="109" hidden="1"/>
    <col min="8946" max="8946" width="4.140625" style="109" hidden="1"/>
    <col min="8947" max="8947" width="10" style="109" hidden="1"/>
    <col min="8948" max="8949" width="4.140625" style="109" hidden="1"/>
    <col min="8950" max="8951" width="4.28515625" style="109" hidden="1"/>
    <col min="8952" max="8953" width="3.85546875" style="109" hidden="1"/>
    <col min="8954" max="8954" width="4.42578125" style="109" hidden="1"/>
    <col min="8955" max="8956" width="4.7109375" style="109" hidden="1"/>
    <col min="8957" max="8957" width="4" style="109" hidden="1"/>
    <col min="8958" max="8958" width="4.28515625" style="109" hidden="1"/>
    <col min="8959" max="8959" width="4.140625" style="109" hidden="1"/>
    <col min="8960" max="8960" width="4.5703125" style="109" hidden="1"/>
    <col min="8961" max="8961" width="4.42578125" style="109" hidden="1"/>
    <col min="8962" max="8962" width="5.140625" style="109" hidden="1"/>
    <col min="8963" max="8964" width="4.28515625" style="109" hidden="1"/>
    <col min="8965" max="8965" width="4.7109375" style="109" hidden="1"/>
    <col min="8966" max="8966" width="3.7109375" style="109" hidden="1"/>
    <col min="8967" max="8967" width="12" style="109" hidden="1"/>
    <col min="8968" max="8968" width="13" style="109" hidden="1"/>
    <col min="8969" max="8969" width="11.140625" style="109" hidden="1"/>
    <col min="8970" max="9201" width="9.140625" style="109" hidden="1"/>
    <col min="9202" max="9202" width="4.140625" style="109" hidden="1"/>
    <col min="9203" max="9203" width="10" style="109" hidden="1"/>
    <col min="9204" max="9205" width="4.140625" style="109" hidden="1"/>
    <col min="9206" max="9207" width="4.28515625" style="109" hidden="1"/>
    <col min="9208" max="9209" width="3.85546875" style="109" hidden="1"/>
    <col min="9210" max="9210" width="4.42578125" style="109" hidden="1"/>
    <col min="9211" max="9212" width="4.7109375" style="109" hidden="1"/>
    <col min="9213" max="9213" width="4" style="109" hidden="1"/>
    <col min="9214" max="9214" width="4.28515625" style="109" hidden="1"/>
    <col min="9215" max="9215" width="4.140625" style="109" hidden="1"/>
    <col min="9216" max="9216" width="4.5703125" style="109" hidden="1"/>
    <col min="9217" max="9217" width="4.42578125" style="109" hidden="1"/>
    <col min="9218" max="9218" width="5.140625" style="109" hidden="1"/>
    <col min="9219" max="9220" width="4.28515625" style="109" hidden="1"/>
    <col min="9221" max="9221" width="4.7109375" style="109" hidden="1"/>
    <col min="9222" max="9222" width="3.7109375" style="109" hidden="1"/>
    <col min="9223" max="9223" width="12" style="109" hidden="1"/>
    <col min="9224" max="9224" width="13" style="109" hidden="1"/>
    <col min="9225" max="9225" width="11.140625" style="109" hidden="1"/>
    <col min="9226" max="9457" width="9.140625" style="109" hidden="1"/>
    <col min="9458" max="9458" width="4.140625" style="109" hidden="1"/>
    <col min="9459" max="9459" width="10" style="109" hidden="1"/>
    <col min="9460" max="9461" width="4.140625" style="109" hidden="1"/>
    <col min="9462" max="9463" width="4.28515625" style="109" hidden="1"/>
    <col min="9464" max="9465" width="3.85546875" style="109" hidden="1"/>
    <col min="9466" max="9466" width="4.42578125" style="109" hidden="1"/>
    <col min="9467" max="9468" width="4.7109375" style="109" hidden="1"/>
    <col min="9469" max="9469" width="4" style="109" hidden="1"/>
    <col min="9470" max="9470" width="4.28515625" style="109" hidden="1"/>
    <col min="9471" max="9471" width="4.140625" style="109" hidden="1"/>
    <col min="9472" max="9472" width="4.5703125" style="109" hidden="1"/>
    <col min="9473" max="9473" width="4.42578125" style="109" hidden="1"/>
    <col min="9474" max="9474" width="5.140625" style="109" hidden="1"/>
    <col min="9475" max="9476" width="4.28515625" style="109" hidden="1"/>
    <col min="9477" max="9477" width="4.7109375" style="109" hidden="1"/>
    <col min="9478" max="9478" width="3.7109375" style="109" hidden="1"/>
    <col min="9479" max="9479" width="12" style="109" hidden="1"/>
    <col min="9480" max="9480" width="13" style="109" hidden="1"/>
    <col min="9481" max="9481" width="11.140625" style="109" hidden="1"/>
    <col min="9482" max="9713" width="9.140625" style="109" hidden="1"/>
    <col min="9714" max="9714" width="4.140625" style="109" hidden="1"/>
    <col min="9715" max="9715" width="10" style="109" hidden="1"/>
    <col min="9716" max="9717" width="4.140625" style="109" hidden="1"/>
    <col min="9718" max="9719" width="4.28515625" style="109" hidden="1"/>
    <col min="9720" max="9721" width="3.85546875" style="109" hidden="1"/>
    <col min="9722" max="9722" width="4.42578125" style="109" hidden="1"/>
    <col min="9723" max="9724" width="4.7109375" style="109" hidden="1"/>
    <col min="9725" max="9725" width="4" style="109" hidden="1"/>
    <col min="9726" max="9726" width="4.28515625" style="109" hidden="1"/>
    <col min="9727" max="9727" width="4.140625" style="109" hidden="1"/>
    <col min="9728" max="9728" width="4.5703125" style="109" hidden="1"/>
    <col min="9729" max="9729" width="4.42578125" style="109" hidden="1"/>
    <col min="9730" max="9730" width="5.140625" style="109" hidden="1"/>
    <col min="9731" max="9732" width="4.28515625" style="109" hidden="1"/>
    <col min="9733" max="9733" width="4.7109375" style="109" hidden="1"/>
    <col min="9734" max="9734" width="3.7109375" style="109" hidden="1"/>
    <col min="9735" max="9735" width="12" style="109" hidden="1"/>
    <col min="9736" max="9736" width="13" style="109" hidden="1"/>
    <col min="9737" max="9737" width="11.140625" style="109" hidden="1"/>
    <col min="9738" max="9969" width="9.140625" style="109" hidden="1"/>
    <col min="9970" max="9970" width="4.140625" style="109" hidden="1"/>
    <col min="9971" max="9971" width="10" style="109" hidden="1"/>
    <col min="9972" max="9973" width="4.140625" style="109" hidden="1"/>
    <col min="9974" max="9975" width="4.28515625" style="109" hidden="1"/>
    <col min="9976" max="9977" width="3.85546875" style="109" hidden="1"/>
    <col min="9978" max="9978" width="4.42578125" style="109" hidden="1"/>
    <col min="9979" max="9980" width="4.7109375" style="109" hidden="1"/>
    <col min="9981" max="9981" width="4" style="109" hidden="1"/>
    <col min="9982" max="9982" width="4.28515625" style="109" hidden="1"/>
    <col min="9983" max="9983" width="4.140625" style="109" hidden="1"/>
    <col min="9984" max="9984" width="4.5703125" style="109" hidden="1"/>
    <col min="9985" max="9985" width="4.42578125" style="109" hidden="1"/>
    <col min="9986" max="9986" width="5.140625" style="109" hidden="1"/>
    <col min="9987" max="9988" width="4.28515625" style="109" hidden="1"/>
    <col min="9989" max="9989" width="4.7109375" style="109" hidden="1"/>
    <col min="9990" max="9990" width="3.7109375" style="109" hidden="1"/>
    <col min="9991" max="9991" width="12" style="109" hidden="1"/>
    <col min="9992" max="9992" width="13" style="109" hidden="1"/>
    <col min="9993" max="9993" width="11.140625" style="109" hidden="1"/>
    <col min="9994" max="10225" width="9.140625" style="109" hidden="1"/>
    <col min="10226" max="10226" width="4.140625" style="109" hidden="1"/>
    <col min="10227" max="10227" width="10" style="109" hidden="1"/>
    <col min="10228" max="10229" width="4.140625" style="109" hidden="1"/>
    <col min="10230" max="10231" width="4.28515625" style="109" hidden="1"/>
    <col min="10232" max="10233" width="3.85546875" style="109" hidden="1"/>
    <col min="10234" max="10234" width="4.42578125" style="109" hidden="1"/>
    <col min="10235" max="10236" width="4.7109375" style="109" hidden="1"/>
    <col min="10237" max="10237" width="4" style="109" hidden="1"/>
    <col min="10238" max="10238" width="4.28515625" style="109" hidden="1"/>
    <col min="10239" max="10239" width="4.140625" style="109" hidden="1"/>
    <col min="10240" max="10240" width="4.5703125" style="109" hidden="1"/>
    <col min="10241" max="10241" width="4.42578125" style="109" hidden="1"/>
    <col min="10242" max="10242" width="5.140625" style="109" hidden="1"/>
    <col min="10243" max="10244" width="4.28515625" style="109" hidden="1"/>
    <col min="10245" max="10245" width="4.7109375" style="109" hidden="1"/>
    <col min="10246" max="10246" width="3.7109375" style="109" hidden="1"/>
    <col min="10247" max="10247" width="12" style="109" hidden="1"/>
    <col min="10248" max="10248" width="13" style="109" hidden="1"/>
    <col min="10249" max="10249" width="11.140625" style="109" hidden="1"/>
    <col min="10250" max="10481" width="9.140625" style="109" hidden="1"/>
    <col min="10482" max="10482" width="4.140625" style="109" hidden="1"/>
    <col min="10483" max="10483" width="10" style="109" hidden="1"/>
    <col min="10484" max="10485" width="4.140625" style="109" hidden="1"/>
    <col min="10486" max="10487" width="4.28515625" style="109" hidden="1"/>
    <col min="10488" max="10489" width="3.85546875" style="109" hidden="1"/>
    <col min="10490" max="10490" width="4.42578125" style="109" hidden="1"/>
    <col min="10491" max="10492" width="4.7109375" style="109" hidden="1"/>
    <col min="10493" max="10493" width="4" style="109" hidden="1"/>
    <col min="10494" max="10494" width="4.28515625" style="109" hidden="1"/>
    <col min="10495" max="10495" width="4.140625" style="109" hidden="1"/>
    <col min="10496" max="10496" width="4.5703125" style="109" hidden="1"/>
    <col min="10497" max="10497" width="4.42578125" style="109" hidden="1"/>
    <col min="10498" max="10498" width="5.140625" style="109" hidden="1"/>
    <col min="10499" max="10500" width="4.28515625" style="109" hidden="1"/>
    <col min="10501" max="10501" width="4.7109375" style="109" hidden="1"/>
    <col min="10502" max="10502" width="3.7109375" style="109" hidden="1"/>
    <col min="10503" max="10503" width="12" style="109" hidden="1"/>
    <col min="10504" max="10504" width="13" style="109" hidden="1"/>
    <col min="10505" max="10505" width="11.140625" style="109" hidden="1"/>
    <col min="10506" max="10737" width="9.140625" style="109" hidden="1"/>
    <col min="10738" max="10738" width="4.140625" style="109" hidden="1"/>
    <col min="10739" max="10739" width="10" style="109" hidden="1"/>
    <col min="10740" max="10741" width="4.140625" style="109" hidden="1"/>
    <col min="10742" max="10743" width="4.28515625" style="109" hidden="1"/>
    <col min="10744" max="10745" width="3.85546875" style="109" hidden="1"/>
    <col min="10746" max="10746" width="4.42578125" style="109" hidden="1"/>
    <col min="10747" max="10748" width="4.7109375" style="109" hidden="1"/>
    <col min="10749" max="10749" width="4" style="109" hidden="1"/>
    <col min="10750" max="10750" width="4.28515625" style="109" hidden="1"/>
    <col min="10751" max="10751" width="4.140625" style="109" hidden="1"/>
    <col min="10752" max="10752" width="4.5703125" style="109" hidden="1"/>
    <col min="10753" max="10753" width="4.42578125" style="109" hidden="1"/>
    <col min="10754" max="10754" width="5.140625" style="109" hidden="1"/>
    <col min="10755" max="10756" width="4.28515625" style="109" hidden="1"/>
    <col min="10757" max="10757" width="4.7109375" style="109" hidden="1"/>
    <col min="10758" max="10758" width="3.7109375" style="109" hidden="1"/>
    <col min="10759" max="10759" width="12" style="109" hidden="1"/>
    <col min="10760" max="10760" width="13" style="109" hidden="1"/>
    <col min="10761" max="10761" width="11.140625" style="109" hidden="1"/>
    <col min="10762" max="10993" width="9.140625" style="109" hidden="1"/>
    <col min="10994" max="10994" width="4.140625" style="109" hidden="1"/>
    <col min="10995" max="10995" width="10" style="109" hidden="1"/>
    <col min="10996" max="10997" width="4.140625" style="109" hidden="1"/>
    <col min="10998" max="10999" width="4.28515625" style="109" hidden="1"/>
    <col min="11000" max="11001" width="3.85546875" style="109" hidden="1"/>
    <col min="11002" max="11002" width="4.42578125" style="109" hidden="1"/>
    <col min="11003" max="11004" width="4.7109375" style="109" hidden="1"/>
    <col min="11005" max="11005" width="4" style="109" hidden="1"/>
    <col min="11006" max="11006" width="4.28515625" style="109" hidden="1"/>
    <col min="11007" max="11007" width="4.140625" style="109" hidden="1"/>
    <col min="11008" max="11008" width="4.5703125" style="109" hidden="1"/>
    <col min="11009" max="11009" width="4.42578125" style="109" hidden="1"/>
    <col min="11010" max="11010" width="5.140625" style="109" hidden="1"/>
    <col min="11011" max="11012" width="4.28515625" style="109" hidden="1"/>
    <col min="11013" max="11013" width="4.7109375" style="109" hidden="1"/>
    <col min="11014" max="11014" width="3.7109375" style="109" hidden="1"/>
    <col min="11015" max="11015" width="12" style="109" hidden="1"/>
    <col min="11016" max="11016" width="13" style="109" hidden="1"/>
    <col min="11017" max="11017" width="11.140625" style="109" hidden="1"/>
    <col min="11018" max="11249" width="9.140625" style="109" hidden="1"/>
    <col min="11250" max="11250" width="4.140625" style="109" hidden="1"/>
    <col min="11251" max="11251" width="10" style="109" hidden="1"/>
    <col min="11252" max="11253" width="4.140625" style="109" hidden="1"/>
    <col min="11254" max="11255" width="4.28515625" style="109" hidden="1"/>
    <col min="11256" max="11257" width="3.85546875" style="109" hidden="1"/>
    <col min="11258" max="11258" width="4.42578125" style="109" hidden="1"/>
    <col min="11259" max="11260" width="4.7109375" style="109" hidden="1"/>
    <col min="11261" max="11261" width="4" style="109" hidden="1"/>
    <col min="11262" max="11262" width="4.28515625" style="109" hidden="1"/>
    <col min="11263" max="11263" width="4.140625" style="109" hidden="1"/>
    <col min="11264" max="11264" width="4.5703125" style="109" hidden="1"/>
    <col min="11265" max="11265" width="4.42578125" style="109" hidden="1"/>
    <col min="11266" max="11266" width="5.140625" style="109" hidden="1"/>
    <col min="11267" max="11268" width="4.28515625" style="109" hidden="1"/>
    <col min="11269" max="11269" width="4.7109375" style="109" hidden="1"/>
    <col min="11270" max="11270" width="3.7109375" style="109" hidden="1"/>
    <col min="11271" max="11271" width="12" style="109" hidden="1"/>
    <col min="11272" max="11272" width="13" style="109" hidden="1"/>
    <col min="11273" max="11273" width="11.140625" style="109" hidden="1"/>
    <col min="11274" max="11505" width="9.140625" style="109" hidden="1"/>
    <col min="11506" max="11506" width="4.140625" style="109" hidden="1"/>
    <col min="11507" max="11507" width="10" style="109" hidden="1"/>
    <col min="11508" max="11509" width="4.140625" style="109" hidden="1"/>
    <col min="11510" max="11511" width="4.28515625" style="109" hidden="1"/>
    <col min="11512" max="11513" width="3.85546875" style="109" hidden="1"/>
    <col min="11514" max="11514" width="4.42578125" style="109" hidden="1"/>
    <col min="11515" max="11516" width="4.7109375" style="109" hidden="1"/>
    <col min="11517" max="11517" width="4" style="109" hidden="1"/>
    <col min="11518" max="11518" width="4.28515625" style="109" hidden="1"/>
    <col min="11519" max="11519" width="4.140625" style="109" hidden="1"/>
    <col min="11520" max="11520" width="4.5703125" style="109" hidden="1"/>
    <col min="11521" max="11521" width="4.42578125" style="109" hidden="1"/>
    <col min="11522" max="11522" width="5.140625" style="109" hidden="1"/>
    <col min="11523" max="11524" width="4.28515625" style="109" hidden="1"/>
    <col min="11525" max="11525" width="4.7109375" style="109" hidden="1"/>
    <col min="11526" max="11526" width="3.7109375" style="109" hidden="1"/>
    <col min="11527" max="11527" width="12" style="109" hidden="1"/>
    <col min="11528" max="11528" width="13" style="109" hidden="1"/>
    <col min="11529" max="11529" width="11.140625" style="109" hidden="1"/>
    <col min="11530" max="11761" width="9.140625" style="109" hidden="1"/>
    <col min="11762" max="11762" width="4.140625" style="109" hidden="1"/>
    <col min="11763" max="11763" width="10" style="109" hidden="1"/>
    <col min="11764" max="11765" width="4.140625" style="109" hidden="1"/>
    <col min="11766" max="11767" width="4.28515625" style="109" hidden="1"/>
    <col min="11768" max="11769" width="3.85546875" style="109" hidden="1"/>
    <col min="11770" max="11770" width="4.42578125" style="109" hidden="1"/>
    <col min="11771" max="11772" width="4.7109375" style="109" hidden="1"/>
    <col min="11773" max="11773" width="4" style="109" hidden="1"/>
    <col min="11774" max="11774" width="4.28515625" style="109" hidden="1"/>
    <col min="11775" max="11775" width="4.140625" style="109" hidden="1"/>
    <col min="11776" max="11776" width="4.5703125" style="109" hidden="1"/>
    <col min="11777" max="11777" width="4.42578125" style="109" hidden="1"/>
    <col min="11778" max="11778" width="5.140625" style="109" hidden="1"/>
    <col min="11779" max="11780" width="4.28515625" style="109" hidden="1"/>
    <col min="11781" max="11781" width="4.7109375" style="109" hidden="1"/>
    <col min="11782" max="11782" width="3.7109375" style="109" hidden="1"/>
    <col min="11783" max="11783" width="12" style="109" hidden="1"/>
    <col min="11784" max="11784" width="13" style="109" hidden="1"/>
    <col min="11785" max="11785" width="11.140625" style="109" hidden="1"/>
    <col min="11786" max="12017" width="9.140625" style="109" hidden="1"/>
    <col min="12018" max="12018" width="4.140625" style="109" hidden="1"/>
    <col min="12019" max="12019" width="10" style="109" hidden="1"/>
    <col min="12020" max="12021" width="4.140625" style="109" hidden="1"/>
    <col min="12022" max="12023" width="4.28515625" style="109" hidden="1"/>
    <col min="12024" max="12025" width="3.85546875" style="109" hidden="1"/>
    <col min="12026" max="12026" width="4.42578125" style="109" hidden="1"/>
    <col min="12027" max="12028" width="4.7109375" style="109" hidden="1"/>
    <col min="12029" max="12029" width="4" style="109" hidden="1"/>
    <col min="12030" max="12030" width="4.28515625" style="109" hidden="1"/>
    <col min="12031" max="12031" width="4.140625" style="109" hidden="1"/>
    <col min="12032" max="12032" width="4.5703125" style="109" hidden="1"/>
    <col min="12033" max="12033" width="4.42578125" style="109" hidden="1"/>
    <col min="12034" max="12034" width="5.140625" style="109" hidden="1"/>
    <col min="12035" max="12036" width="4.28515625" style="109" hidden="1"/>
    <col min="12037" max="12037" width="4.7109375" style="109" hidden="1"/>
    <col min="12038" max="12038" width="3.7109375" style="109" hidden="1"/>
    <col min="12039" max="12039" width="12" style="109" hidden="1"/>
    <col min="12040" max="12040" width="13" style="109" hidden="1"/>
    <col min="12041" max="12041" width="11.140625" style="109" hidden="1"/>
    <col min="12042" max="12273" width="9.140625" style="109" hidden="1"/>
    <col min="12274" max="12274" width="4.140625" style="109" hidden="1"/>
    <col min="12275" max="12275" width="10" style="109" hidden="1"/>
    <col min="12276" max="12277" width="4.140625" style="109" hidden="1"/>
    <col min="12278" max="12279" width="4.28515625" style="109" hidden="1"/>
    <col min="12280" max="12281" width="3.85546875" style="109" hidden="1"/>
    <col min="12282" max="12282" width="4.42578125" style="109" hidden="1"/>
    <col min="12283" max="12284" width="4.7109375" style="109" hidden="1"/>
    <col min="12285" max="12285" width="4" style="109" hidden="1"/>
    <col min="12286" max="12286" width="4.28515625" style="109" hidden="1"/>
    <col min="12287" max="12287" width="4.140625" style="109" hidden="1"/>
    <col min="12288" max="12288" width="4.5703125" style="109" hidden="1"/>
    <col min="12289" max="12289" width="4.42578125" style="109" hidden="1"/>
    <col min="12290" max="12290" width="5.140625" style="109" hidden="1"/>
    <col min="12291" max="12292" width="4.28515625" style="109" hidden="1"/>
    <col min="12293" max="12293" width="4.7109375" style="109" hidden="1"/>
    <col min="12294" max="12294" width="3.7109375" style="109" hidden="1"/>
    <col min="12295" max="12295" width="12" style="109" hidden="1"/>
    <col min="12296" max="12296" width="13" style="109" hidden="1"/>
    <col min="12297" max="12297" width="11.140625" style="109" hidden="1"/>
    <col min="12298" max="12529" width="9.140625" style="109" hidden="1"/>
    <col min="12530" max="12530" width="4.140625" style="109" hidden="1"/>
    <col min="12531" max="12531" width="10" style="109" hidden="1"/>
    <col min="12532" max="12533" width="4.140625" style="109" hidden="1"/>
    <col min="12534" max="12535" width="4.28515625" style="109" hidden="1"/>
    <col min="12536" max="12537" width="3.85546875" style="109" hidden="1"/>
    <col min="12538" max="12538" width="4.42578125" style="109" hidden="1"/>
    <col min="12539" max="12540" width="4.7109375" style="109" hidden="1"/>
    <col min="12541" max="12541" width="4" style="109" hidden="1"/>
    <col min="12542" max="12542" width="4.28515625" style="109" hidden="1"/>
    <col min="12543" max="12543" width="4.140625" style="109" hidden="1"/>
    <col min="12544" max="12544" width="4.5703125" style="109" hidden="1"/>
    <col min="12545" max="12545" width="4.42578125" style="109" hidden="1"/>
    <col min="12546" max="12546" width="5.140625" style="109" hidden="1"/>
    <col min="12547" max="12548" width="4.28515625" style="109" hidden="1"/>
    <col min="12549" max="12549" width="4.7109375" style="109" hidden="1"/>
    <col min="12550" max="12550" width="3.7109375" style="109" hidden="1"/>
    <col min="12551" max="12551" width="12" style="109" hidden="1"/>
    <col min="12552" max="12552" width="13" style="109" hidden="1"/>
    <col min="12553" max="12553" width="11.140625" style="109" hidden="1"/>
    <col min="12554" max="12785" width="9.140625" style="109" hidden="1"/>
    <col min="12786" max="12786" width="4.140625" style="109" hidden="1"/>
    <col min="12787" max="12787" width="10" style="109" hidden="1"/>
    <col min="12788" max="12789" width="4.140625" style="109" hidden="1"/>
    <col min="12790" max="12791" width="4.28515625" style="109" hidden="1"/>
    <col min="12792" max="12793" width="3.85546875" style="109" hidden="1"/>
    <col min="12794" max="12794" width="4.42578125" style="109" hidden="1"/>
    <col min="12795" max="12796" width="4.7109375" style="109" hidden="1"/>
    <col min="12797" max="12797" width="4" style="109" hidden="1"/>
    <col min="12798" max="12798" width="4.28515625" style="109" hidden="1"/>
    <col min="12799" max="12799" width="4.140625" style="109" hidden="1"/>
    <col min="12800" max="12800" width="4.5703125" style="109" hidden="1"/>
    <col min="12801" max="12801" width="4.42578125" style="109" hidden="1"/>
    <col min="12802" max="12802" width="5.140625" style="109" hidden="1"/>
    <col min="12803" max="12804" width="4.28515625" style="109" hidden="1"/>
    <col min="12805" max="12805" width="4.7109375" style="109" hidden="1"/>
    <col min="12806" max="12806" width="3.7109375" style="109" hidden="1"/>
    <col min="12807" max="12807" width="12" style="109" hidden="1"/>
    <col min="12808" max="12808" width="13" style="109" hidden="1"/>
    <col min="12809" max="12809" width="11.140625" style="109" hidden="1"/>
    <col min="12810" max="13041" width="9.140625" style="109" hidden="1"/>
    <col min="13042" max="13042" width="4.140625" style="109" hidden="1"/>
    <col min="13043" max="13043" width="10" style="109" hidden="1"/>
    <col min="13044" max="13045" width="4.140625" style="109" hidden="1"/>
    <col min="13046" max="13047" width="4.28515625" style="109" hidden="1"/>
    <col min="13048" max="13049" width="3.85546875" style="109" hidden="1"/>
    <col min="13050" max="13050" width="4.42578125" style="109" hidden="1"/>
    <col min="13051" max="13052" width="4.7109375" style="109" hidden="1"/>
    <col min="13053" max="13053" width="4" style="109" hidden="1"/>
    <col min="13054" max="13054" width="4.28515625" style="109" hidden="1"/>
    <col min="13055" max="13055" width="4.140625" style="109" hidden="1"/>
    <col min="13056" max="13056" width="4.5703125" style="109" hidden="1"/>
    <col min="13057" max="13057" width="4.42578125" style="109" hidden="1"/>
    <col min="13058" max="13058" width="5.140625" style="109" hidden="1"/>
    <col min="13059" max="13060" width="4.28515625" style="109" hidden="1"/>
    <col min="13061" max="13061" width="4.7109375" style="109" hidden="1"/>
    <col min="13062" max="13062" width="3.7109375" style="109" hidden="1"/>
    <col min="13063" max="13063" width="12" style="109" hidden="1"/>
    <col min="13064" max="13064" width="13" style="109" hidden="1"/>
    <col min="13065" max="13065" width="11.140625" style="109" hidden="1"/>
    <col min="13066" max="13297" width="9.140625" style="109" hidden="1"/>
    <col min="13298" max="13298" width="4.140625" style="109" hidden="1"/>
    <col min="13299" max="13299" width="10" style="109" hidden="1"/>
    <col min="13300" max="13301" width="4.140625" style="109" hidden="1"/>
    <col min="13302" max="13303" width="4.28515625" style="109" hidden="1"/>
    <col min="13304" max="13305" width="3.85546875" style="109" hidden="1"/>
    <col min="13306" max="13306" width="4.42578125" style="109" hidden="1"/>
    <col min="13307" max="13308" width="4.7109375" style="109" hidden="1"/>
    <col min="13309" max="13309" width="4" style="109" hidden="1"/>
    <col min="13310" max="13310" width="4.28515625" style="109" hidden="1"/>
    <col min="13311" max="13311" width="4.140625" style="109" hidden="1"/>
    <col min="13312" max="13312" width="4.5703125" style="109" hidden="1"/>
    <col min="13313" max="13313" width="4.42578125" style="109" hidden="1"/>
    <col min="13314" max="13314" width="5.140625" style="109" hidden="1"/>
    <col min="13315" max="13316" width="4.28515625" style="109" hidden="1"/>
    <col min="13317" max="13317" width="4.7109375" style="109" hidden="1"/>
    <col min="13318" max="13318" width="3.7109375" style="109" hidden="1"/>
    <col min="13319" max="13319" width="12" style="109" hidden="1"/>
    <col min="13320" max="13320" width="13" style="109" hidden="1"/>
    <col min="13321" max="13321" width="11.140625" style="109" hidden="1"/>
    <col min="13322" max="13553" width="9.140625" style="109" hidden="1"/>
    <col min="13554" max="13554" width="4.140625" style="109" hidden="1"/>
    <col min="13555" max="13555" width="10" style="109" hidden="1"/>
    <col min="13556" max="13557" width="4.140625" style="109" hidden="1"/>
    <col min="13558" max="13559" width="4.28515625" style="109" hidden="1"/>
    <col min="13560" max="13561" width="3.85546875" style="109" hidden="1"/>
    <col min="13562" max="13562" width="4.42578125" style="109" hidden="1"/>
    <col min="13563" max="13564" width="4.7109375" style="109" hidden="1"/>
    <col min="13565" max="13565" width="4" style="109" hidden="1"/>
    <col min="13566" max="13566" width="4.28515625" style="109" hidden="1"/>
    <col min="13567" max="13567" width="4.140625" style="109" hidden="1"/>
    <col min="13568" max="13568" width="4.5703125" style="109" hidden="1"/>
    <col min="13569" max="13569" width="4.42578125" style="109" hidden="1"/>
    <col min="13570" max="13570" width="5.140625" style="109" hidden="1"/>
    <col min="13571" max="13572" width="4.28515625" style="109" hidden="1"/>
    <col min="13573" max="13573" width="4.7109375" style="109" hidden="1"/>
    <col min="13574" max="13574" width="3.7109375" style="109" hidden="1"/>
    <col min="13575" max="13575" width="12" style="109" hidden="1"/>
    <col min="13576" max="13576" width="13" style="109" hidden="1"/>
    <col min="13577" max="13577" width="11.140625" style="109" hidden="1"/>
    <col min="13578" max="13809" width="9.140625" style="109" hidden="1"/>
    <col min="13810" max="13810" width="4.140625" style="109" hidden="1"/>
    <col min="13811" max="13811" width="10" style="109" hidden="1"/>
    <col min="13812" max="13813" width="4.140625" style="109" hidden="1"/>
    <col min="13814" max="13815" width="4.28515625" style="109" hidden="1"/>
    <col min="13816" max="13817" width="3.85546875" style="109" hidden="1"/>
    <col min="13818" max="13818" width="4.42578125" style="109" hidden="1"/>
    <col min="13819" max="13820" width="4.7109375" style="109" hidden="1"/>
    <col min="13821" max="13821" width="4" style="109" hidden="1"/>
    <col min="13822" max="13822" width="4.28515625" style="109" hidden="1"/>
    <col min="13823" max="13823" width="4.140625" style="109" hidden="1"/>
    <col min="13824" max="13824" width="4.5703125" style="109" hidden="1"/>
    <col min="13825" max="13825" width="4.42578125" style="109" hidden="1"/>
    <col min="13826" max="13826" width="5.140625" style="109" hidden="1"/>
    <col min="13827" max="13828" width="4.28515625" style="109" hidden="1"/>
    <col min="13829" max="13829" width="4.7109375" style="109" hidden="1"/>
    <col min="13830" max="13830" width="3.7109375" style="109" hidden="1"/>
    <col min="13831" max="13831" width="12" style="109" hidden="1"/>
    <col min="13832" max="13832" width="13" style="109" hidden="1"/>
    <col min="13833" max="13833" width="11.140625" style="109" hidden="1"/>
    <col min="13834" max="14065" width="9.140625" style="109" hidden="1"/>
    <col min="14066" max="14066" width="4.140625" style="109" hidden="1"/>
    <col min="14067" max="14067" width="10" style="109" hidden="1"/>
    <col min="14068" max="14069" width="4.140625" style="109" hidden="1"/>
    <col min="14070" max="14071" width="4.28515625" style="109" hidden="1"/>
    <col min="14072" max="14073" width="3.85546875" style="109" hidden="1"/>
    <col min="14074" max="14074" width="4.42578125" style="109" hidden="1"/>
    <col min="14075" max="14076" width="4.7109375" style="109" hidden="1"/>
    <col min="14077" max="14077" width="4" style="109" hidden="1"/>
    <col min="14078" max="14078" width="4.28515625" style="109" hidden="1"/>
    <col min="14079" max="14079" width="4.140625" style="109" hidden="1"/>
    <col min="14080" max="14080" width="4.5703125" style="109" hidden="1"/>
    <col min="14081" max="14081" width="4.42578125" style="109" hidden="1"/>
    <col min="14082" max="14082" width="5.140625" style="109" hidden="1"/>
    <col min="14083" max="14084" width="4.28515625" style="109" hidden="1"/>
    <col min="14085" max="14085" width="4.7109375" style="109" hidden="1"/>
    <col min="14086" max="14086" width="3.7109375" style="109" hidden="1"/>
    <col min="14087" max="14087" width="12" style="109" hidden="1"/>
    <col min="14088" max="14088" width="13" style="109" hidden="1"/>
    <col min="14089" max="14089" width="11.140625" style="109" hidden="1"/>
    <col min="14090" max="14321" width="9.140625" style="109" hidden="1"/>
    <col min="14322" max="14322" width="4.140625" style="109" hidden="1"/>
    <col min="14323" max="14323" width="10" style="109" hidden="1"/>
    <col min="14324" max="14325" width="4.140625" style="109" hidden="1"/>
    <col min="14326" max="14327" width="4.28515625" style="109" hidden="1"/>
    <col min="14328" max="14329" width="3.85546875" style="109" hidden="1"/>
    <col min="14330" max="14330" width="4.42578125" style="109" hidden="1"/>
    <col min="14331" max="14332" width="4.7109375" style="109" hidden="1"/>
    <col min="14333" max="14333" width="4" style="109" hidden="1"/>
    <col min="14334" max="14334" width="4.28515625" style="109" hidden="1"/>
    <col min="14335" max="14335" width="4.140625" style="109" hidden="1"/>
    <col min="14336" max="14336" width="4.5703125" style="109" hidden="1"/>
    <col min="14337" max="14337" width="4.42578125" style="109" hidden="1"/>
    <col min="14338" max="14338" width="5.140625" style="109" hidden="1"/>
    <col min="14339" max="14340" width="4.28515625" style="109" hidden="1"/>
    <col min="14341" max="14341" width="4.7109375" style="109" hidden="1"/>
    <col min="14342" max="14342" width="3.7109375" style="109" hidden="1"/>
    <col min="14343" max="14343" width="12" style="109" hidden="1"/>
    <col min="14344" max="14344" width="13" style="109" hidden="1"/>
    <col min="14345" max="14345" width="11.140625" style="109" hidden="1"/>
    <col min="14346" max="14577" width="9.140625" style="109" hidden="1"/>
    <col min="14578" max="14578" width="4.140625" style="109" hidden="1"/>
    <col min="14579" max="14579" width="10" style="109" hidden="1"/>
    <col min="14580" max="14581" width="4.140625" style="109" hidden="1"/>
    <col min="14582" max="14583" width="4.28515625" style="109" hidden="1"/>
    <col min="14584" max="14585" width="3.85546875" style="109" hidden="1"/>
    <col min="14586" max="14586" width="4.42578125" style="109" hidden="1"/>
    <col min="14587" max="14588" width="4.7109375" style="109" hidden="1"/>
    <col min="14589" max="14589" width="4" style="109" hidden="1"/>
    <col min="14590" max="14590" width="4.28515625" style="109" hidden="1"/>
    <col min="14591" max="14591" width="4.140625" style="109" hidden="1"/>
    <col min="14592" max="14592" width="4.5703125" style="109" hidden="1"/>
    <col min="14593" max="14593" width="4.42578125" style="109" hidden="1"/>
    <col min="14594" max="14594" width="5.140625" style="109" hidden="1"/>
    <col min="14595" max="14596" width="4.28515625" style="109" hidden="1"/>
    <col min="14597" max="14597" width="4.7109375" style="109" hidden="1"/>
    <col min="14598" max="14598" width="3.7109375" style="109" hidden="1"/>
    <col min="14599" max="14599" width="12" style="109" hidden="1"/>
    <col min="14600" max="14600" width="13" style="109" hidden="1"/>
    <col min="14601" max="14601" width="11.140625" style="109" hidden="1"/>
    <col min="14602" max="14833" width="9.140625" style="109" hidden="1"/>
    <col min="14834" max="14834" width="4.140625" style="109" hidden="1"/>
    <col min="14835" max="14835" width="10" style="109" hidden="1"/>
    <col min="14836" max="14837" width="4.140625" style="109" hidden="1"/>
    <col min="14838" max="14839" width="4.28515625" style="109" hidden="1"/>
    <col min="14840" max="14841" width="3.85546875" style="109" hidden="1"/>
    <col min="14842" max="14842" width="4.42578125" style="109" hidden="1"/>
    <col min="14843" max="14844" width="4.7109375" style="109" hidden="1"/>
    <col min="14845" max="14845" width="4" style="109" hidden="1"/>
    <col min="14846" max="14846" width="4.28515625" style="109" hidden="1"/>
    <col min="14847" max="14847" width="4.140625" style="109" hidden="1"/>
    <col min="14848" max="14848" width="4.5703125" style="109" hidden="1"/>
    <col min="14849" max="14849" width="4.42578125" style="109" hidden="1"/>
    <col min="14850" max="14850" width="5.140625" style="109" hidden="1"/>
    <col min="14851" max="14852" width="4.28515625" style="109" hidden="1"/>
    <col min="14853" max="14853" width="4.7109375" style="109" hidden="1"/>
    <col min="14854" max="14854" width="3.7109375" style="109" hidden="1"/>
    <col min="14855" max="14855" width="12" style="109" hidden="1"/>
    <col min="14856" max="14856" width="13" style="109" hidden="1"/>
    <col min="14857" max="14857" width="11.140625" style="109" hidden="1"/>
    <col min="14858" max="15089" width="9.140625" style="109" hidden="1"/>
    <col min="15090" max="15090" width="4.140625" style="109" hidden="1"/>
    <col min="15091" max="15091" width="10" style="109" hidden="1"/>
    <col min="15092" max="15093" width="4.140625" style="109" hidden="1"/>
    <col min="15094" max="15095" width="4.28515625" style="109" hidden="1"/>
    <col min="15096" max="15097" width="3.85546875" style="109" hidden="1"/>
    <col min="15098" max="15098" width="4.42578125" style="109" hidden="1"/>
    <col min="15099" max="15100" width="4.7109375" style="109" hidden="1"/>
    <col min="15101" max="15101" width="4" style="109" hidden="1"/>
    <col min="15102" max="15102" width="4.28515625" style="109" hidden="1"/>
    <col min="15103" max="15103" width="4.140625" style="109" hidden="1"/>
    <col min="15104" max="15104" width="4.5703125" style="109" hidden="1"/>
    <col min="15105" max="15105" width="4.42578125" style="109" hidden="1"/>
    <col min="15106" max="15106" width="5.140625" style="109" hidden="1"/>
    <col min="15107" max="15108" width="4.28515625" style="109" hidden="1"/>
    <col min="15109" max="15109" width="4.7109375" style="109" hidden="1"/>
    <col min="15110" max="15110" width="3.7109375" style="109" hidden="1"/>
    <col min="15111" max="15111" width="12" style="109" hidden="1"/>
    <col min="15112" max="15112" width="13" style="109" hidden="1"/>
    <col min="15113" max="15113" width="11.140625" style="109" hidden="1"/>
    <col min="15114" max="15345" width="9.140625" style="109" hidden="1"/>
    <col min="15346" max="15346" width="4.140625" style="109" hidden="1"/>
    <col min="15347" max="15347" width="10" style="109" hidden="1"/>
    <col min="15348" max="15349" width="4.140625" style="109" hidden="1"/>
    <col min="15350" max="15351" width="4.28515625" style="109" hidden="1"/>
    <col min="15352" max="15353" width="3.85546875" style="109" hidden="1"/>
    <col min="15354" max="15354" width="4.42578125" style="109" hidden="1"/>
    <col min="15355" max="15356" width="4.7109375" style="109" hidden="1"/>
    <col min="15357" max="15357" width="4" style="109" hidden="1"/>
    <col min="15358" max="15358" width="4.28515625" style="109" hidden="1"/>
    <col min="15359" max="15359" width="4.140625" style="109" hidden="1"/>
    <col min="15360" max="15360" width="4.5703125" style="109" hidden="1"/>
    <col min="15361" max="15361" width="4.42578125" style="109" hidden="1"/>
    <col min="15362" max="15362" width="5.140625" style="109" hidden="1"/>
    <col min="15363" max="15364" width="4.28515625" style="109" hidden="1"/>
    <col min="15365" max="15365" width="4.7109375" style="109" hidden="1"/>
    <col min="15366" max="15366" width="3.7109375" style="109" hidden="1"/>
    <col min="15367" max="15367" width="12" style="109" hidden="1"/>
    <col min="15368" max="15368" width="13" style="109" hidden="1"/>
    <col min="15369" max="15369" width="11.140625" style="109" hidden="1"/>
    <col min="15370" max="15601" width="9.140625" style="109" hidden="1"/>
    <col min="15602" max="15602" width="4.140625" style="109" hidden="1"/>
    <col min="15603" max="15603" width="10" style="109" hidden="1"/>
    <col min="15604" max="15605" width="4.140625" style="109" hidden="1"/>
    <col min="15606" max="15607" width="4.28515625" style="109" hidden="1"/>
    <col min="15608" max="15609" width="3.85546875" style="109" hidden="1"/>
    <col min="15610" max="15610" width="4.42578125" style="109" hidden="1"/>
    <col min="15611" max="15612" width="4.7109375" style="109" hidden="1"/>
    <col min="15613" max="15613" width="4" style="109" hidden="1"/>
    <col min="15614" max="15614" width="4.28515625" style="109" hidden="1"/>
    <col min="15615" max="15615" width="4.140625" style="109" hidden="1"/>
    <col min="15616" max="15616" width="4.5703125" style="109" hidden="1"/>
    <col min="15617" max="15617" width="4.42578125" style="109" hidden="1"/>
    <col min="15618" max="15618" width="5.140625" style="109" hidden="1"/>
    <col min="15619" max="15620" width="4.28515625" style="109" hidden="1"/>
    <col min="15621" max="15621" width="4.7109375" style="109" hidden="1"/>
    <col min="15622" max="15622" width="3.7109375" style="109" hidden="1"/>
    <col min="15623" max="15623" width="12" style="109" hidden="1"/>
    <col min="15624" max="15624" width="13" style="109" hidden="1"/>
    <col min="15625" max="15625" width="11.140625" style="109" hidden="1"/>
    <col min="15626" max="15857" width="9.140625" style="109" hidden="1"/>
    <col min="15858" max="15858" width="4.140625" style="109" hidden="1"/>
    <col min="15859" max="15859" width="10" style="109" hidden="1"/>
    <col min="15860" max="15861" width="4.140625" style="109" hidden="1"/>
    <col min="15862" max="15863" width="4.28515625" style="109" hidden="1"/>
    <col min="15864" max="15865" width="3.85546875" style="109" hidden="1"/>
    <col min="15866" max="15866" width="4.42578125" style="109" hidden="1"/>
    <col min="15867" max="15868" width="4.7109375" style="109" hidden="1"/>
    <col min="15869" max="15869" width="4" style="109" hidden="1"/>
    <col min="15870" max="15870" width="4.28515625" style="109" hidden="1"/>
    <col min="15871" max="15871" width="4.140625" style="109" hidden="1"/>
    <col min="15872" max="15872" width="4.5703125" style="109" hidden="1"/>
    <col min="15873" max="15873" width="4.42578125" style="109" hidden="1"/>
    <col min="15874" max="15874" width="5.140625" style="109" hidden="1"/>
    <col min="15875" max="15876" width="4.28515625" style="109" hidden="1"/>
    <col min="15877" max="15877" width="4.7109375" style="109" hidden="1"/>
    <col min="15878" max="15878" width="3.7109375" style="109" hidden="1"/>
    <col min="15879" max="15879" width="12" style="109" hidden="1"/>
    <col min="15880" max="15880" width="13" style="109" hidden="1"/>
    <col min="15881" max="15881" width="11.140625" style="109" hidden="1"/>
    <col min="15882" max="16113" width="9.140625" style="109" hidden="1"/>
    <col min="16114" max="16114" width="4.140625" style="109" hidden="1"/>
    <col min="16115" max="16115" width="10" style="109" hidden="1"/>
    <col min="16116" max="16117" width="4.140625" style="109" hidden="1"/>
    <col min="16118" max="16119" width="4.28515625" style="109" hidden="1"/>
    <col min="16120" max="16121" width="3.85546875" style="109" hidden="1"/>
    <col min="16122" max="16122" width="4.42578125" style="109" hidden="1"/>
    <col min="16123" max="16124" width="4.7109375" style="109" hidden="1"/>
    <col min="16125" max="16125" width="4" style="109" hidden="1"/>
    <col min="16126" max="16126" width="4.28515625" style="109" hidden="1"/>
    <col min="16127" max="16127" width="4.140625" style="109" hidden="1"/>
    <col min="16128" max="16128" width="4.5703125" style="109" hidden="1"/>
    <col min="16129" max="16129" width="4.42578125" style="109" hidden="1"/>
    <col min="16130" max="16130" width="5.140625" style="109" hidden="1"/>
    <col min="16131" max="16132" width="4.28515625" style="109" hidden="1"/>
    <col min="16133" max="16133" width="4.7109375" style="109" hidden="1"/>
    <col min="16134" max="16134" width="3.7109375" style="109" hidden="1"/>
    <col min="16135" max="16135" width="12" style="109" hidden="1"/>
    <col min="16136" max="16136" width="13" style="109" hidden="1"/>
    <col min="16137" max="16138" width="11.140625" style="109" hidden="1"/>
    <col min="16139" max="16384" width="9.140625" style="109" hidden="1"/>
  </cols>
  <sheetData>
    <row r="1" spans="2:22" ht="26.25" x14ac:dyDescent="0.4">
      <c r="B1" s="284" t="s">
        <v>58</v>
      </c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108"/>
      <c r="V1" s="108"/>
    </row>
    <row r="2" spans="2:22" ht="26.25" x14ac:dyDescent="0.4">
      <c r="B2" s="285" t="s">
        <v>59</v>
      </c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110"/>
      <c r="V2" s="110"/>
    </row>
    <row r="3" spans="2:22" ht="18.75" x14ac:dyDescent="0.3">
      <c r="B3" s="286" t="s">
        <v>60</v>
      </c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  <c r="S3" s="286"/>
      <c r="T3" s="286"/>
      <c r="U3" s="111"/>
      <c r="V3" s="111"/>
    </row>
    <row r="4" spans="2:22" ht="15" x14ac:dyDescent="0.25"/>
    <row r="5" spans="2:22" ht="15" x14ac:dyDescent="0.25">
      <c r="B5" s="281">
        <v>43647</v>
      </c>
      <c r="C5" s="282"/>
      <c r="D5" s="282"/>
      <c r="E5" s="282"/>
      <c r="F5" s="282"/>
      <c r="G5" s="283"/>
      <c r="H5" s="113"/>
      <c r="I5" s="287">
        <v>43678</v>
      </c>
      <c r="J5" s="288"/>
      <c r="K5" s="288"/>
      <c r="L5" s="288"/>
      <c r="M5" s="288"/>
      <c r="N5" s="114"/>
      <c r="O5" s="279">
        <v>43709</v>
      </c>
      <c r="P5" s="279"/>
      <c r="Q5" s="279"/>
      <c r="R5" s="279"/>
      <c r="S5" s="279"/>
    </row>
    <row r="6" spans="2:22" ht="15" x14ac:dyDescent="0.25">
      <c r="B6" s="115" t="s">
        <v>61</v>
      </c>
      <c r="C6" s="116">
        <v>1</v>
      </c>
      <c r="D6" s="116">
        <v>8</v>
      </c>
      <c r="E6" s="157">
        <v>15</v>
      </c>
      <c r="F6" s="116">
        <v>22</v>
      </c>
      <c r="G6" s="117">
        <v>29</v>
      </c>
      <c r="H6" s="113"/>
      <c r="I6" s="118"/>
      <c r="J6" s="116">
        <v>5</v>
      </c>
      <c r="K6" s="116">
        <v>12</v>
      </c>
      <c r="L6" s="116">
        <v>19</v>
      </c>
      <c r="M6" s="116">
        <v>26</v>
      </c>
      <c r="N6" s="114"/>
      <c r="O6" s="119"/>
      <c r="P6" s="116">
        <v>2</v>
      </c>
      <c r="Q6" s="116">
        <v>9</v>
      </c>
      <c r="R6" s="116">
        <v>16</v>
      </c>
      <c r="S6" s="120" t="s">
        <v>62</v>
      </c>
    </row>
    <row r="7" spans="2:22" ht="15" x14ac:dyDescent="0.25">
      <c r="B7" s="121" t="s">
        <v>63</v>
      </c>
      <c r="C7" s="122">
        <v>2</v>
      </c>
      <c r="D7" s="122">
        <v>9</v>
      </c>
      <c r="E7" s="158">
        <v>16</v>
      </c>
      <c r="F7" s="122">
        <v>23</v>
      </c>
      <c r="G7" s="123">
        <v>39</v>
      </c>
      <c r="H7" s="113"/>
      <c r="I7" s="118"/>
      <c r="J7" s="122">
        <v>6</v>
      </c>
      <c r="K7" s="122">
        <v>13</v>
      </c>
      <c r="L7" s="122">
        <v>20</v>
      </c>
      <c r="M7" s="122">
        <v>27</v>
      </c>
      <c r="N7" s="114"/>
      <c r="O7" s="119"/>
      <c r="P7" s="122">
        <v>3</v>
      </c>
      <c r="Q7" s="124">
        <v>10</v>
      </c>
      <c r="R7" s="122">
        <v>17</v>
      </c>
      <c r="S7" s="125">
        <v>24</v>
      </c>
    </row>
    <row r="8" spans="2:22" ht="15" x14ac:dyDescent="0.25">
      <c r="B8" s="115" t="s">
        <v>64</v>
      </c>
      <c r="C8" s="116">
        <v>3</v>
      </c>
      <c r="D8" s="116">
        <v>10</v>
      </c>
      <c r="E8" s="157">
        <v>17</v>
      </c>
      <c r="F8" s="116">
        <v>24</v>
      </c>
      <c r="G8" s="116">
        <v>31</v>
      </c>
      <c r="H8" s="114"/>
      <c r="I8" s="119"/>
      <c r="J8" s="126">
        <v>7</v>
      </c>
      <c r="K8" s="126">
        <v>14</v>
      </c>
      <c r="L8" s="127">
        <v>21</v>
      </c>
      <c r="M8" s="128">
        <v>28</v>
      </c>
      <c r="N8" s="114"/>
      <c r="O8" s="119"/>
      <c r="P8" s="126">
        <v>4</v>
      </c>
      <c r="Q8" s="129">
        <v>11</v>
      </c>
      <c r="R8" s="126">
        <v>18</v>
      </c>
      <c r="S8" s="126">
        <v>25</v>
      </c>
    </row>
    <row r="9" spans="2:22" ht="15" x14ac:dyDescent="0.25">
      <c r="B9" s="130" t="s">
        <v>65</v>
      </c>
      <c r="C9" s="116">
        <v>4</v>
      </c>
      <c r="D9" s="116">
        <v>11</v>
      </c>
      <c r="E9" s="157">
        <v>18</v>
      </c>
      <c r="F9" s="116">
        <v>25</v>
      </c>
      <c r="G9" s="119"/>
      <c r="H9" s="114"/>
      <c r="I9" s="126">
        <v>1</v>
      </c>
      <c r="J9" s="116">
        <v>8</v>
      </c>
      <c r="K9" s="126">
        <v>15</v>
      </c>
      <c r="L9" s="126">
        <v>22</v>
      </c>
      <c r="M9" s="126">
        <v>29</v>
      </c>
      <c r="N9" s="114"/>
      <c r="O9" s="119"/>
      <c r="P9" s="126">
        <v>5</v>
      </c>
      <c r="Q9" s="126">
        <v>12</v>
      </c>
      <c r="R9" s="126">
        <v>19</v>
      </c>
      <c r="S9" s="126">
        <v>26</v>
      </c>
    </row>
    <row r="10" spans="2:22" ht="15" x14ac:dyDescent="0.25">
      <c r="B10" s="115" t="s">
        <v>66</v>
      </c>
      <c r="C10" s="129">
        <v>5</v>
      </c>
      <c r="D10" s="116">
        <v>12</v>
      </c>
      <c r="E10" s="157">
        <v>19</v>
      </c>
      <c r="F10" s="116">
        <v>26</v>
      </c>
      <c r="G10" s="119"/>
      <c r="H10" s="114"/>
      <c r="I10" s="126">
        <v>2</v>
      </c>
      <c r="J10" s="116">
        <v>9</v>
      </c>
      <c r="K10" s="127">
        <v>16</v>
      </c>
      <c r="L10" s="126">
        <v>23</v>
      </c>
      <c r="M10" s="126">
        <v>30</v>
      </c>
      <c r="N10" s="114"/>
      <c r="O10" s="119"/>
      <c r="P10" s="126">
        <v>6</v>
      </c>
      <c r="Q10" s="126">
        <v>13</v>
      </c>
      <c r="R10" s="129">
        <v>20</v>
      </c>
      <c r="S10" s="126">
        <v>27</v>
      </c>
    </row>
    <row r="11" spans="2:22" ht="15" x14ac:dyDescent="0.25">
      <c r="B11" s="130" t="s">
        <v>67</v>
      </c>
      <c r="C11" s="129">
        <v>6</v>
      </c>
      <c r="D11" s="116">
        <v>13</v>
      </c>
      <c r="E11" s="157">
        <v>20</v>
      </c>
      <c r="F11" s="116">
        <v>27</v>
      </c>
      <c r="G11" s="119"/>
      <c r="H11" s="114"/>
      <c r="I11" s="126">
        <v>3</v>
      </c>
      <c r="J11" s="131">
        <v>10</v>
      </c>
      <c r="K11" s="132">
        <v>17</v>
      </c>
      <c r="L11" s="126">
        <v>24</v>
      </c>
      <c r="M11" s="133">
        <v>31</v>
      </c>
      <c r="N11" s="114"/>
      <c r="O11" s="134"/>
      <c r="P11" s="126">
        <v>7</v>
      </c>
      <c r="Q11" s="126">
        <v>14</v>
      </c>
      <c r="R11" s="129">
        <v>21</v>
      </c>
      <c r="S11" s="126">
        <v>28</v>
      </c>
    </row>
    <row r="12" spans="2:22" ht="15" x14ac:dyDescent="0.25">
      <c r="B12" s="135" t="s">
        <v>68</v>
      </c>
      <c r="C12" s="132">
        <v>7</v>
      </c>
      <c r="D12" s="132">
        <v>14</v>
      </c>
      <c r="E12" s="132">
        <v>21</v>
      </c>
      <c r="F12" s="132">
        <v>28</v>
      </c>
      <c r="G12" s="132"/>
      <c r="H12" s="114"/>
      <c r="I12" s="132">
        <v>4</v>
      </c>
      <c r="J12" s="132">
        <v>11</v>
      </c>
      <c r="K12" s="132">
        <v>18</v>
      </c>
      <c r="L12" s="132">
        <v>25</v>
      </c>
      <c r="M12" s="132"/>
      <c r="N12" s="114"/>
      <c r="O12" s="132">
        <v>1</v>
      </c>
      <c r="P12" s="132">
        <v>8</v>
      </c>
      <c r="Q12" s="132">
        <v>15</v>
      </c>
      <c r="R12" s="132">
        <v>22</v>
      </c>
      <c r="S12" s="132">
        <v>29</v>
      </c>
    </row>
    <row r="13" spans="2:22" ht="15" x14ac:dyDescent="0.25">
      <c r="B13" s="114"/>
      <c r="C13" s="114"/>
      <c r="D13" s="114"/>
      <c r="E13" s="114">
        <v>5</v>
      </c>
      <c r="F13" s="114"/>
      <c r="G13" s="114"/>
      <c r="H13" s="114"/>
      <c r="I13" s="114"/>
      <c r="J13" s="114"/>
      <c r="K13" s="114">
        <v>4</v>
      </c>
      <c r="L13" s="136"/>
      <c r="M13" s="114"/>
      <c r="N13" s="114"/>
      <c r="O13" s="114"/>
      <c r="Q13" s="109">
        <v>4</v>
      </c>
    </row>
    <row r="14" spans="2:22" ht="15" x14ac:dyDescent="0.25">
      <c r="B14" s="281">
        <v>43739</v>
      </c>
      <c r="C14" s="282"/>
      <c r="D14" s="282"/>
      <c r="E14" s="282"/>
      <c r="F14" s="282"/>
      <c r="G14" s="283"/>
      <c r="H14" s="137"/>
      <c r="I14" s="279">
        <v>43770</v>
      </c>
      <c r="J14" s="280"/>
      <c r="K14" s="280"/>
      <c r="L14" s="280"/>
      <c r="M14" s="280"/>
      <c r="O14" s="279">
        <v>43800</v>
      </c>
      <c r="P14" s="279"/>
      <c r="Q14" s="279"/>
      <c r="R14" s="279"/>
      <c r="S14" s="279"/>
    </row>
    <row r="15" spans="2:22" ht="15" x14ac:dyDescent="0.25">
      <c r="B15" s="115" t="s">
        <v>61</v>
      </c>
      <c r="C15" s="119"/>
      <c r="D15" s="116">
        <v>7</v>
      </c>
      <c r="E15" s="116">
        <v>14</v>
      </c>
      <c r="F15" s="116">
        <v>21</v>
      </c>
      <c r="G15" s="116">
        <v>28</v>
      </c>
      <c r="I15" s="119"/>
      <c r="J15" s="116">
        <v>4</v>
      </c>
      <c r="K15" s="116">
        <v>11</v>
      </c>
      <c r="L15" s="116">
        <v>18</v>
      </c>
      <c r="M15" s="116">
        <v>25</v>
      </c>
      <c r="O15" s="119"/>
      <c r="P15" s="164">
        <v>2</v>
      </c>
      <c r="Q15" s="154">
        <v>9</v>
      </c>
      <c r="R15" s="156">
        <v>16</v>
      </c>
      <c r="S15" s="168" t="s">
        <v>62</v>
      </c>
    </row>
    <row r="16" spans="2:22" ht="15" x14ac:dyDescent="0.25">
      <c r="B16" s="121" t="s">
        <v>63</v>
      </c>
      <c r="C16" s="122">
        <v>1</v>
      </c>
      <c r="D16" s="116">
        <v>8</v>
      </c>
      <c r="E16" s="116">
        <v>15</v>
      </c>
      <c r="F16" s="116">
        <v>22</v>
      </c>
      <c r="G16" s="116">
        <v>29</v>
      </c>
      <c r="I16" s="119"/>
      <c r="J16" s="122">
        <v>5</v>
      </c>
      <c r="K16" s="122">
        <v>12</v>
      </c>
      <c r="L16" s="124">
        <v>19</v>
      </c>
      <c r="M16" s="122">
        <v>26</v>
      </c>
      <c r="O16" s="119"/>
      <c r="P16" s="165">
        <v>3</v>
      </c>
      <c r="Q16" s="164">
        <v>10</v>
      </c>
      <c r="R16" s="166">
        <v>17</v>
      </c>
      <c r="S16" s="169" t="s">
        <v>69</v>
      </c>
    </row>
    <row r="17" spans="2:19" ht="15" x14ac:dyDescent="0.25">
      <c r="B17" s="115" t="s">
        <v>64</v>
      </c>
      <c r="C17" s="126">
        <v>2</v>
      </c>
      <c r="D17" s="126">
        <v>9</v>
      </c>
      <c r="E17" s="126">
        <v>16</v>
      </c>
      <c r="F17" s="138">
        <v>23</v>
      </c>
      <c r="G17" s="116">
        <v>30</v>
      </c>
      <c r="I17" s="119"/>
      <c r="J17" s="126">
        <v>6</v>
      </c>
      <c r="K17" s="126">
        <v>13</v>
      </c>
      <c r="L17" s="126">
        <v>20</v>
      </c>
      <c r="M17" s="138">
        <v>27</v>
      </c>
      <c r="O17" s="119"/>
      <c r="P17" s="154">
        <v>4</v>
      </c>
      <c r="Q17" s="155">
        <v>11</v>
      </c>
      <c r="R17" s="156">
        <v>18</v>
      </c>
      <c r="S17" s="132">
        <v>25</v>
      </c>
    </row>
    <row r="18" spans="2:19" ht="15" x14ac:dyDescent="0.25">
      <c r="B18" s="130" t="s">
        <v>65</v>
      </c>
      <c r="C18" s="126">
        <v>3</v>
      </c>
      <c r="D18" s="126">
        <v>10</v>
      </c>
      <c r="E18" s="126">
        <v>17</v>
      </c>
      <c r="F18" s="126">
        <v>24</v>
      </c>
      <c r="G18" s="133">
        <v>31</v>
      </c>
      <c r="I18" s="119"/>
      <c r="J18" s="126">
        <v>7</v>
      </c>
      <c r="K18" s="126">
        <v>14</v>
      </c>
      <c r="L18" s="126">
        <v>21</v>
      </c>
      <c r="M18" s="126">
        <v>28</v>
      </c>
      <c r="O18" s="119"/>
      <c r="P18" s="154">
        <v>5</v>
      </c>
      <c r="Q18" s="154">
        <v>12</v>
      </c>
      <c r="R18" s="167">
        <v>19</v>
      </c>
      <c r="S18" s="170">
        <v>26</v>
      </c>
    </row>
    <row r="19" spans="2:19" ht="15" x14ac:dyDescent="0.25">
      <c r="B19" s="115" t="s">
        <v>66</v>
      </c>
      <c r="C19" s="126">
        <v>4</v>
      </c>
      <c r="D19" s="129">
        <v>11</v>
      </c>
      <c r="E19" s="126">
        <v>18</v>
      </c>
      <c r="F19" s="126">
        <v>25</v>
      </c>
      <c r="G19" s="119"/>
      <c r="I19" s="126">
        <v>1</v>
      </c>
      <c r="J19" s="133">
        <v>8</v>
      </c>
      <c r="K19" s="126">
        <v>15</v>
      </c>
      <c r="L19" s="126">
        <v>22</v>
      </c>
      <c r="M19" s="126">
        <v>29</v>
      </c>
      <c r="O19" s="119"/>
      <c r="P19" s="154">
        <v>6</v>
      </c>
      <c r="Q19" s="154">
        <v>13</v>
      </c>
      <c r="R19" s="156">
        <v>20</v>
      </c>
      <c r="S19" s="170">
        <v>27</v>
      </c>
    </row>
    <row r="20" spans="2:19" ht="15" x14ac:dyDescent="0.25">
      <c r="B20" s="130" t="s">
        <v>67</v>
      </c>
      <c r="C20" s="126">
        <v>5</v>
      </c>
      <c r="D20" s="126">
        <v>12</v>
      </c>
      <c r="E20" s="126">
        <v>19</v>
      </c>
      <c r="F20" s="126">
        <v>26</v>
      </c>
      <c r="G20" s="119"/>
      <c r="I20" s="126">
        <v>2</v>
      </c>
      <c r="J20" s="132">
        <v>9</v>
      </c>
      <c r="K20" s="126">
        <v>16</v>
      </c>
      <c r="L20" s="126">
        <v>23</v>
      </c>
      <c r="M20" s="133">
        <v>30</v>
      </c>
      <c r="O20" s="134"/>
      <c r="P20" s="154">
        <v>7</v>
      </c>
      <c r="Q20" s="154">
        <v>14</v>
      </c>
      <c r="R20" s="167">
        <v>21</v>
      </c>
      <c r="S20" s="170">
        <v>28</v>
      </c>
    </row>
    <row r="21" spans="2:19" ht="15" x14ac:dyDescent="0.25">
      <c r="B21" s="135" t="s">
        <v>68</v>
      </c>
      <c r="C21" s="132">
        <v>6</v>
      </c>
      <c r="D21" s="132">
        <v>13</v>
      </c>
      <c r="E21" s="132">
        <v>20</v>
      </c>
      <c r="F21" s="132">
        <v>27</v>
      </c>
      <c r="G21" s="132"/>
      <c r="I21" s="132">
        <v>3</v>
      </c>
      <c r="J21" s="132">
        <v>10</v>
      </c>
      <c r="K21" s="132">
        <v>17</v>
      </c>
      <c r="L21" s="132">
        <v>24</v>
      </c>
      <c r="M21" s="139"/>
      <c r="O21" s="132">
        <v>1</v>
      </c>
      <c r="P21" s="132">
        <v>8</v>
      </c>
      <c r="Q21" s="132">
        <v>15</v>
      </c>
      <c r="R21" s="132">
        <v>22</v>
      </c>
      <c r="S21" s="132">
        <v>29</v>
      </c>
    </row>
    <row r="22" spans="2:19" ht="15" x14ac:dyDescent="0.25">
      <c r="D22" s="109">
        <v>5</v>
      </c>
      <c r="K22" s="109">
        <v>4</v>
      </c>
      <c r="Q22" s="109">
        <v>4</v>
      </c>
    </row>
    <row r="23" spans="2:19" ht="15" x14ac:dyDescent="0.25">
      <c r="B23" s="277">
        <v>43831</v>
      </c>
      <c r="C23" s="277"/>
      <c r="D23" s="277"/>
      <c r="E23" s="277"/>
      <c r="F23" s="277"/>
      <c r="G23" s="277"/>
      <c r="H23" s="137"/>
      <c r="I23" s="279">
        <v>43862</v>
      </c>
      <c r="J23" s="280"/>
      <c r="K23" s="280"/>
      <c r="L23" s="280"/>
      <c r="M23" s="280"/>
      <c r="O23" s="279">
        <v>43891</v>
      </c>
      <c r="P23" s="280"/>
      <c r="Q23" s="280"/>
      <c r="R23" s="280"/>
      <c r="S23" s="280"/>
    </row>
    <row r="24" spans="2:19" ht="15" x14ac:dyDescent="0.25">
      <c r="B24" s="140" t="s">
        <v>61</v>
      </c>
      <c r="C24" s="119"/>
      <c r="D24" s="116">
        <v>6</v>
      </c>
      <c r="E24" s="116">
        <v>13</v>
      </c>
      <c r="F24" s="116">
        <v>20</v>
      </c>
      <c r="G24" s="116">
        <v>27</v>
      </c>
      <c r="I24" s="119"/>
      <c r="J24" s="116">
        <v>3</v>
      </c>
      <c r="K24" s="116">
        <v>10</v>
      </c>
      <c r="L24" s="116">
        <v>17</v>
      </c>
      <c r="M24" s="116">
        <v>24</v>
      </c>
      <c r="O24" s="119"/>
      <c r="P24" s="116">
        <v>2</v>
      </c>
      <c r="Q24" s="116">
        <v>9</v>
      </c>
      <c r="R24" s="116">
        <v>16</v>
      </c>
      <c r="S24" s="120" t="s">
        <v>62</v>
      </c>
    </row>
    <row r="25" spans="2:19" ht="15" x14ac:dyDescent="0.25">
      <c r="B25" s="140" t="s">
        <v>63</v>
      </c>
      <c r="C25" s="141"/>
      <c r="D25" s="116">
        <v>7</v>
      </c>
      <c r="E25" s="116">
        <v>14</v>
      </c>
      <c r="F25" s="117">
        <v>21</v>
      </c>
      <c r="G25" s="116">
        <v>28</v>
      </c>
      <c r="I25" s="119"/>
      <c r="J25" s="124">
        <v>4</v>
      </c>
      <c r="K25" s="122">
        <v>11</v>
      </c>
      <c r="L25" s="122">
        <v>18</v>
      </c>
      <c r="M25" s="122">
        <v>25</v>
      </c>
      <c r="O25" s="119"/>
      <c r="P25" s="116">
        <v>3</v>
      </c>
      <c r="Q25" s="116">
        <v>10</v>
      </c>
      <c r="R25" s="116">
        <v>17</v>
      </c>
      <c r="S25" s="120" t="s">
        <v>70</v>
      </c>
    </row>
    <row r="26" spans="2:19" ht="15" x14ac:dyDescent="0.25">
      <c r="B26" s="140" t="s">
        <v>64</v>
      </c>
      <c r="C26" s="132">
        <v>1</v>
      </c>
      <c r="D26" s="126">
        <v>8</v>
      </c>
      <c r="E26" s="126">
        <v>15</v>
      </c>
      <c r="F26" s="138">
        <v>22</v>
      </c>
      <c r="G26" s="116">
        <v>29</v>
      </c>
      <c r="I26" s="119"/>
      <c r="J26" s="129">
        <v>5</v>
      </c>
      <c r="K26" s="126">
        <v>12</v>
      </c>
      <c r="L26" s="126">
        <v>19</v>
      </c>
      <c r="M26" s="126">
        <v>26</v>
      </c>
      <c r="O26" s="119"/>
      <c r="P26" s="126">
        <v>4</v>
      </c>
      <c r="Q26" s="126">
        <v>11</v>
      </c>
      <c r="R26" s="126">
        <v>18</v>
      </c>
      <c r="S26" s="132">
        <v>25</v>
      </c>
    </row>
    <row r="27" spans="2:19" ht="15" x14ac:dyDescent="0.25">
      <c r="B27" s="140" t="s">
        <v>65</v>
      </c>
      <c r="C27" s="126">
        <v>2</v>
      </c>
      <c r="D27" s="126">
        <v>9</v>
      </c>
      <c r="E27" s="126">
        <v>16</v>
      </c>
      <c r="F27" s="138">
        <v>23</v>
      </c>
      <c r="G27" s="116">
        <v>30</v>
      </c>
      <c r="I27" s="119"/>
      <c r="J27" s="126">
        <v>6</v>
      </c>
      <c r="K27" s="126">
        <v>13</v>
      </c>
      <c r="L27" s="126">
        <v>20</v>
      </c>
      <c r="M27" s="129">
        <v>27</v>
      </c>
      <c r="O27" s="119"/>
      <c r="P27" s="127">
        <v>5</v>
      </c>
      <c r="Q27" s="126">
        <v>12</v>
      </c>
      <c r="R27" s="126">
        <v>19</v>
      </c>
      <c r="S27" s="129">
        <v>26</v>
      </c>
    </row>
    <row r="28" spans="2:19" ht="15" x14ac:dyDescent="0.25">
      <c r="B28" s="140" t="s">
        <v>66</v>
      </c>
      <c r="C28" s="126">
        <v>3</v>
      </c>
      <c r="D28" s="126">
        <v>10</v>
      </c>
      <c r="E28" s="126">
        <v>17</v>
      </c>
      <c r="F28" s="127">
        <v>24</v>
      </c>
      <c r="G28" s="133">
        <v>31</v>
      </c>
      <c r="I28" s="119"/>
      <c r="J28" s="126">
        <v>7</v>
      </c>
      <c r="K28" s="126">
        <v>14</v>
      </c>
      <c r="L28" s="126">
        <v>21</v>
      </c>
      <c r="M28" s="133">
        <v>28</v>
      </c>
      <c r="O28" s="119"/>
      <c r="P28" s="126">
        <v>6</v>
      </c>
      <c r="Q28" s="126">
        <v>13</v>
      </c>
      <c r="R28" s="126">
        <v>20</v>
      </c>
      <c r="S28" s="126">
        <v>27</v>
      </c>
    </row>
    <row r="29" spans="2:19" ht="15" x14ac:dyDescent="0.25">
      <c r="B29" s="140" t="s">
        <v>67</v>
      </c>
      <c r="C29" s="126">
        <v>4</v>
      </c>
      <c r="D29" s="126">
        <v>11</v>
      </c>
      <c r="E29" s="126">
        <v>18</v>
      </c>
      <c r="F29" s="132">
        <v>25</v>
      </c>
      <c r="G29" s="119"/>
      <c r="I29" s="126">
        <v>1</v>
      </c>
      <c r="J29" s="126">
        <v>8</v>
      </c>
      <c r="K29" s="129">
        <v>15</v>
      </c>
      <c r="L29" s="126">
        <v>22</v>
      </c>
      <c r="M29" s="133">
        <v>29</v>
      </c>
      <c r="O29" s="119"/>
      <c r="P29" s="126">
        <v>7</v>
      </c>
      <c r="Q29" s="126">
        <v>14</v>
      </c>
      <c r="R29" s="126">
        <v>21</v>
      </c>
      <c r="S29" s="129">
        <v>28</v>
      </c>
    </row>
    <row r="30" spans="2:19" ht="15" x14ac:dyDescent="0.25">
      <c r="B30" s="142" t="s">
        <v>68</v>
      </c>
      <c r="C30" s="132">
        <v>5</v>
      </c>
      <c r="D30" s="132">
        <v>12</v>
      </c>
      <c r="E30" s="132">
        <v>19</v>
      </c>
      <c r="F30" s="132">
        <v>26</v>
      </c>
      <c r="G30" s="143"/>
      <c r="I30" s="132">
        <v>2</v>
      </c>
      <c r="J30" s="132">
        <v>9</v>
      </c>
      <c r="K30" s="132">
        <v>16</v>
      </c>
      <c r="L30" s="132">
        <v>23</v>
      </c>
      <c r="M30" s="132"/>
      <c r="O30" s="132">
        <v>1</v>
      </c>
      <c r="P30" s="132">
        <v>8</v>
      </c>
      <c r="Q30" s="132">
        <v>15</v>
      </c>
      <c r="R30" s="132">
        <v>22</v>
      </c>
      <c r="S30" s="132">
        <v>29</v>
      </c>
    </row>
    <row r="31" spans="2:19" ht="15" x14ac:dyDescent="0.25"/>
    <row r="32" spans="2:19" ht="15" x14ac:dyDescent="0.25">
      <c r="B32" s="277">
        <v>43922</v>
      </c>
      <c r="C32" s="278"/>
      <c r="D32" s="278"/>
      <c r="E32" s="278"/>
      <c r="F32" s="278"/>
      <c r="G32" s="278"/>
      <c r="H32" s="137"/>
      <c r="I32" s="279">
        <v>43952</v>
      </c>
      <c r="J32" s="280"/>
      <c r="K32" s="280"/>
      <c r="L32" s="280"/>
      <c r="M32" s="280"/>
      <c r="O32" s="279">
        <v>43983</v>
      </c>
      <c r="P32" s="280"/>
      <c r="Q32" s="280"/>
      <c r="R32" s="280"/>
      <c r="S32" s="280"/>
    </row>
    <row r="33" spans="2:19" ht="15" x14ac:dyDescent="0.25">
      <c r="B33" s="115" t="s">
        <v>61</v>
      </c>
      <c r="C33" s="119"/>
      <c r="D33" s="116">
        <v>6</v>
      </c>
      <c r="E33" s="116">
        <v>13</v>
      </c>
      <c r="F33" s="116">
        <v>20</v>
      </c>
      <c r="G33" s="116">
        <v>27</v>
      </c>
      <c r="I33" s="119"/>
      <c r="J33" s="116">
        <v>4</v>
      </c>
      <c r="K33" s="116">
        <v>11</v>
      </c>
      <c r="L33" s="116">
        <v>18</v>
      </c>
      <c r="M33" s="132">
        <v>25</v>
      </c>
      <c r="O33" s="132">
        <v>1</v>
      </c>
      <c r="P33" s="116">
        <v>8</v>
      </c>
      <c r="Q33" s="116">
        <v>15</v>
      </c>
      <c r="R33" s="116">
        <v>22</v>
      </c>
      <c r="S33" s="116">
        <v>29</v>
      </c>
    </row>
    <row r="34" spans="2:19" ht="15" x14ac:dyDescent="0.25">
      <c r="B34" s="121" t="s">
        <v>63</v>
      </c>
      <c r="C34" s="119"/>
      <c r="D34" s="116">
        <v>7</v>
      </c>
      <c r="E34" s="116">
        <v>14</v>
      </c>
      <c r="F34" s="116">
        <v>21</v>
      </c>
      <c r="G34" s="116">
        <v>28</v>
      </c>
      <c r="I34" s="119"/>
      <c r="J34" s="116">
        <v>5</v>
      </c>
      <c r="K34" s="116">
        <v>12</v>
      </c>
      <c r="L34" s="116">
        <v>19</v>
      </c>
      <c r="M34" s="116">
        <v>26</v>
      </c>
      <c r="O34" s="133">
        <v>2</v>
      </c>
      <c r="P34" s="116">
        <v>9</v>
      </c>
      <c r="Q34" s="116">
        <v>16</v>
      </c>
      <c r="R34" s="116">
        <v>23</v>
      </c>
      <c r="S34" s="116">
        <v>30</v>
      </c>
    </row>
    <row r="35" spans="2:19" ht="15" x14ac:dyDescent="0.25">
      <c r="B35" s="115" t="s">
        <v>64</v>
      </c>
      <c r="C35" s="127">
        <v>1</v>
      </c>
      <c r="D35" s="126">
        <v>8</v>
      </c>
      <c r="E35" s="126">
        <v>15</v>
      </c>
      <c r="F35" s="129">
        <v>22</v>
      </c>
      <c r="G35" s="133">
        <v>29</v>
      </c>
      <c r="I35" s="144"/>
      <c r="J35" s="126">
        <v>6</v>
      </c>
      <c r="K35" s="126">
        <v>13</v>
      </c>
      <c r="L35" s="126">
        <v>20</v>
      </c>
      <c r="M35" s="129">
        <v>27</v>
      </c>
      <c r="O35" s="133">
        <v>3</v>
      </c>
      <c r="P35" s="127">
        <v>10</v>
      </c>
      <c r="Q35" s="126">
        <v>17</v>
      </c>
      <c r="R35" s="126">
        <v>24</v>
      </c>
      <c r="S35" s="134"/>
    </row>
    <row r="36" spans="2:19" ht="15" x14ac:dyDescent="0.25">
      <c r="B36" s="130" t="s">
        <v>65</v>
      </c>
      <c r="C36" s="126">
        <v>2</v>
      </c>
      <c r="D36" s="126">
        <v>9</v>
      </c>
      <c r="E36" s="126">
        <v>16</v>
      </c>
      <c r="F36" s="126">
        <v>23</v>
      </c>
      <c r="G36" s="133">
        <v>30</v>
      </c>
      <c r="I36" s="119"/>
      <c r="J36" s="132">
        <v>7</v>
      </c>
      <c r="K36" s="126">
        <v>14</v>
      </c>
      <c r="L36" s="126">
        <v>21</v>
      </c>
      <c r="M36" s="127">
        <v>28</v>
      </c>
      <c r="O36" s="133">
        <v>4</v>
      </c>
      <c r="P36" s="127">
        <v>11</v>
      </c>
      <c r="Q36" s="126">
        <v>18</v>
      </c>
      <c r="R36" s="126">
        <v>25</v>
      </c>
      <c r="S36" s="119"/>
    </row>
    <row r="37" spans="2:19" ht="15" x14ac:dyDescent="0.25">
      <c r="B37" s="115" t="s">
        <v>66</v>
      </c>
      <c r="C37" s="126">
        <v>3</v>
      </c>
      <c r="D37" s="132">
        <v>10</v>
      </c>
      <c r="E37" s="127">
        <v>17</v>
      </c>
      <c r="F37" s="126">
        <v>24</v>
      </c>
      <c r="G37" s="119"/>
      <c r="I37" s="132">
        <v>1</v>
      </c>
      <c r="J37" s="129">
        <v>8</v>
      </c>
      <c r="K37" s="126">
        <v>15</v>
      </c>
      <c r="L37" s="126">
        <v>22</v>
      </c>
      <c r="M37" s="138">
        <v>29</v>
      </c>
      <c r="O37" s="133">
        <v>5</v>
      </c>
      <c r="P37" s="126">
        <v>12</v>
      </c>
      <c r="Q37" s="126">
        <v>19</v>
      </c>
      <c r="R37" s="129">
        <v>26</v>
      </c>
      <c r="S37" s="119"/>
    </row>
    <row r="38" spans="2:19" ht="15" x14ac:dyDescent="0.25">
      <c r="B38" s="130" t="s">
        <v>67</v>
      </c>
      <c r="C38" s="126">
        <v>4</v>
      </c>
      <c r="D38" s="129">
        <v>11</v>
      </c>
      <c r="E38" s="126">
        <v>18</v>
      </c>
      <c r="F38" s="126">
        <v>25</v>
      </c>
      <c r="G38" s="119"/>
      <c r="I38" s="126">
        <v>2</v>
      </c>
      <c r="J38" s="129">
        <v>9</v>
      </c>
      <c r="K38" s="126">
        <v>16</v>
      </c>
      <c r="L38" s="129">
        <v>23</v>
      </c>
      <c r="M38" s="127">
        <v>30</v>
      </c>
      <c r="O38" s="126">
        <v>6</v>
      </c>
      <c r="P38" s="126">
        <v>13</v>
      </c>
      <c r="Q38" s="129">
        <v>20</v>
      </c>
      <c r="R38" s="126">
        <v>27</v>
      </c>
      <c r="S38" s="119"/>
    </row>
    <row r="39" spans="2:19" ht="15" x14ac:dyDescent="0.25">
      <c r="B39" s="135" t="s">
        <v>68</v>
      </c>
      <c r="C39" s="132">
        <v>5</v>
      </c>
      <c r="D39" s="132">
        <v>12</v>
      </c>
      <c r="E39" s="132">
        <v>19</v>
      </c>
      <c r="F39" s="132">
        <v>26</v>
      </c>
      <c r="G39" s="132"/>
      <c r="I39" s="132">
        <v>3</v>
      </c>
      <c r="J39" s="132">
        <v>10</v>
      </c>
      <c r="K39" s="132">
        <v>17</v>
      </c>
      <c r="L39" s="145">
        <v>24</v>
      </c>
      <c r="M39" s="132">
        <v>31</v>
      </c>
      <c r="O39" s="132">
        <v>7</v>
      </c>
      <c r="P39" s="132">
        <v>14</v>
      </c>
      <c r="Q39" s="132">
        <v>21</v>
      </c>
      <c r="R39" s="132">
        <v>28</v>
      </c>
      <c r="S39" s="132"/>
    </row>
    <row r="40" spans="2:19" ht="15" x14ac:dyDescent="0.25"/>
    <row r="41" spans="2:19" ht="15" x14ac:dyDescent="0.25"/>
    <row r="42" spans="2:19" ht="15" x14ac:dyDescent="0.25"/>
    <row r="43" spans="2:19" ht="15" x14ac:dyDescent="0.25"/>
    <row r="44" spans="2:19" ht="15" x14ac:dyDescent="0.25"/>
    <row r="45" spans="2:19" ht="15" x14ac:dyDescent="0.25"/>
    <row r="46" spans="2:19" ht="15" x14ac:dyDescent="0.25"/>
    <row r="47" spans="2:19" ht="15" x14ac:dyDescent="0.25"/>
    <row r="48" spans="2:19" ht="15" x14ac:dyDescent="0.25"/>
    <row r="49" ht="15" x14ac:dyDescent="0.25"/>
    <row r="50" ht="15" x14ac:dyDescent="0.25"/>
    <row r="51" ht="15" x14ac:dyDescent="0.25"/>
    <row r="52" ht="15" x14ac:dyDescent="0.25"/>
    <row r="53" ht="15" x14ac:dyDescent="0.25"/>
    <row r="54" ht="15" x14ac:dyDescent="0.25"/>
    <row r="55" ht="15" x14ac:dyDescent="0.25"/>
    <row r="56" ht="15" x14ac:dyDescent="0.25"/>
    <row r="57" ht="15" x14ac:dyDescent="0.25"/>
    <row r="58" ht="15" x14ac:dyDescent="0.25"/>
    <row r="59" ht="15" x14ac:dyDescent="0.25"/>
    <row r="60" ht="15" x14ac:dyDescent="0.25"/>
    <row r="61" ht="15" x14ac:dyDescent="0.25"/>
    <row r="62" ht="15" x14ac:dyDescent="0.25"/>
    <row r="63" ht="15" x14ac:dyDescent="0.25"/>
    <row r="64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15" x14ac:dyDescent="0.25"/>
    <row r="72" ht="15" x14ac:dyDescent="0.25"/>
    <row r="73" ht="15" x14ac:dyDescent="0.25"/>
    <row r="74" ht="15" x14ac:dyDescent="0.25"/>
    <row r="75" ht="15" x14ac:dyDescent="0.25"/>
    <row r="76" ht="15" x14ac:dyDescent="0.25"/>
    <row r="77" ht="15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x14ac:dyDescent="0.25"/>
    <row r="91" ht="15" x14ac:dyDescent="0.25"/>
    <row r="92" ht="15" x14ac:dyDescent="0.25"/>
    <row r="93" ht="15" x14ac:dyDescent="0.25"/>
    <row r="94" ht="15" x14ac:dyDescent="0.25"/>
    <row r="95" ht="15" x14ac:dyDescent="0.25"/>
    <row r="96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</sheetData>
  <mergeCells count="15">
    <mergeCell ref="B1:T1"/>
    <mergeCell ref="B2:T2"/>
    <mergeCell ref="B3:T3"/>
    <mergeCell ref="B5:G5"/>
    <mergeCell ref="I5:M5"/>
    <mergeCell ref="O5:S5"/>
    <mergeCell ref="B32:G32"/>
    <mergeCell ref="I32:M32"/>
    <mergeCell ref="O32:S32"/>
    <mergeCell ref="B14:G14"/>
    <mergeCell ref="I14:M14"/>
    <mergeCell ref="O14:S14"/>
    <mergeCell ref="B23:G23"/>
    <mergeCell ref="I23:M23"/>
    <mergeCell ref="O23:S23"/>
  </mergeCells>
  <pageMargins left="0.46" right="0.34" top="0.27" bottom="0.23" header="0.2" footer="0.2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R174"/>
  <sheetViews>
    <sheetView topLeftCell="A28" workbookViewId="0">
      <selection activeCell="Q49" sqref="Q49"/>
    </sheetView>
  </sheetViews>
  <sheetFormatPr defaultColWidth="0" defaultRowHeight="0" customHeight="1" zeroHeight="1" x14ac:dyDescent="0.25"/>
  <cols>
    <col min="1" max="1" width="3.5703125" style="109" customWidth="1"/>
    <col min="2" max="2" width="10" style="109" customWidth="1"/>
    <col min="3" max="3" width="4.140625" style="109" customWidth="1"/>
    <col min="4" max="5" width="4.28515625" style="109" customWidth="1"/>
    <col min="6" max="7" width="3.85546875" style="109" customWidth="1"/>
    <col min="8" max="8" width="4.42578125" style="109" customWidth="1"/>
    <col min="9" max="10" width="4.7109375" style="109" customWidth="1"/>
    <col min="11" max="11" width="4" style="109" customWidth="1"/>
    <col min="12" max="12" width="4.28515625" style="112" customWidth="1"/>
    <col min="13" max="13" width="4.140625" style="109" customWidth="1"/>
    <col min="14" max="14" width="4.5703125" style="109" customWidth="1"/>
    <col min="15" max="15" width="4.42578125" style="109" customWidth="1"/>
    <col min="16" max="16" width="5.140625" style="109" customWidth="1"/>
    <col min="17" max="18" width="4.28515625" style="109" customWidth="1"/>
    <col min="19" max="19" width="4.7109375" style="109" customWidth="1"/>
    <col min="20" max="20" width="3.7109375" style="109" customWidth="1"/>
    <col min="21" max="241" width="9.140625" style="109" hidden="1"/>
    <col min="242" max="242" width="4.140625" style="109" hidden="1"/>
    <col min="243" max="243" width="10" style="109" hidden="1"/>
    <col min="244" max="245" width="4.140625" style="109" hidden="1"/>
    <col min="246" max="247" width="4.28515625" style="109" hidden="1"/>
    <col min="248" max="249" width="3.85546875" style="109" hidden="1"/>
    <col min="250" max="250" width="4.42578125" style="109" hidden="1"/>
    <col min="251" max="252" width="4.7109375" style="109" hidden="1"/>
    <col min="253" max="253" width="4" style="109" hidden="1"/>
    <col min="254" max="254" width="4.28515625" style="109" hidden="1"/>
    <col min="255" max="255" width="4.140625" style="109" hidden="1"/>
    <col min="256" max="256" width="4.5703125" style="109" hidden="1"/>
    <col min="257" max="257" width="4.42578125" style="109" hidden="1"/>
    <col min="258" max="258" width="5.140625" style="109" hidden="1"/>
    <col min="259" max="260" width="4.28515625" style="109" hidden="1"/>
    <col min="261" max="261" width="4.7109375" style="109" hidden="1"/>
    <col min="262" max="262" width="3.7109375" style="109" hidden="1"/>
    <col min="263" max="263" width="12" style="109" hidden="1"/>
    <col min="264" max="264" width="13" style="109" hidden="1"/>
    <col min="265" max="265" width="11.140625" style="109" hidden="1"/>
    <col min="266" max="497" width="9.140625" style="109" hidden="1"/>
    <col min="498" max="498" width="4.140625" style="109" hidden="1"/>
    <col min="499" max="499" width="10" style="109" hidden="1"/>
    <col min="500" max="501" width="4.140625" style="109" hidden="1"/>
    <col min="502" max="503" width="4.28515625" style="109" hidden="1"/>
    <col min="504" max="505" width="3.85546875" style="109" hidden="1"/>
    <col min="506" max="506" width="4.42578125" style="109" hidden="1"/>
    <col min="507" max="508" width="4.7109375" style="109" hidden="1"/>
    <col min="509" max="509" width="4" style="109" hidden="1"/>
    <col min="510" max="510" width="4.28515625" style="109" hidden="1"/>
    <col min="511" max="511" width="4.140625" style="109" hidden="1"/>
    <col min="512" max="512" width="4.5703125" style="109" hidden="1"/>
    <col min="513" max="513" width="4.42578125" style="109" hidden="1"/>
    <col min="514" max="514" width="5.140625" style="109" hidden="1"/>
    <col min="515" max="516" width="4.28515625" style="109" hidden="1"/>
    <col min="517" max="517" width="4.7109375" style="109" hidden="1"/>
    <col min="518" max="518" width="3.7109375" style="109" hidden="1"/>
    <col min="519" max="519" width="12" style="109" hidden="1"/>
    <col min="520" max="520" width="13" style="109" hidden="1"/>
    <col min="521" max="521" width="11.140625" style="109" hidden="1"/>
    <col min="522" max="753" width="9.140625" style="109" hidden="1"/>
    <col min="754" max="754" width="4.140625" style="109" hidden="1"/>
    <col min="755" max="755" width="10" style="109" hidden="1"/>
    <col min="756" max="757" width="4.140625" style="109" hidden="1"/>
    <col min="758" max="759" width="4.28515625" style="109" hidden="1"/>
    <col min="760" max="761" width="3.85546875" style="109" hidden="1"/>
    <col min="762" max="762" width="4.42578125" style="109" hidden="1"/>
    <col min="763" max="764" width="4.7109375" style="109" hidden="1"/>
    <col min="765" max="765" width="4" style="109" hidden="1"/>
    <col min="766" max="766" width="4.28515625" style="109" hidden="1"/>
    <col min="767" max="767" width="4.140625" style="109" hidden="1"/>
    <col min="768" max="768" width="4.5703125" style="109" hidden="1"/>
    <col min="769" max="769" width="4.42578125" style="109" hidden="1"/>
    <col min="770" max="770" width="5.140625" style="109" hidden="1"/>
    <col min="771" max="772" width="4.28515625" style="109" hidden="1"/>
    <col min="773" max="773" width="4.7109375" style="109" hidden="1"/>
    <col min="774" max="774" width="3.7109375" style="109" hidden="1"/>
    <col min="775" max="775" width="12" style="109" hidden="1"/>
    <col min="776" max="776" width="13" style="109" hidden="1"/>
    <col min="777" max="777" width="11.140625" style="109" hidden="1"/>
    <col min="778" max="1009" width="9.140625" style="109" hidden="1"/>
    <col min="1010" max="1010" width="4.140625" style="109" hidden="1"/>
    <col min="1011" max="1011" width="10" style="109" hidden="1"/>
    <col min="1012" max="1013" width="4.140625" style="109" hidden="1"/>
    <col min="1014" max="1015" width="4.28515625" style="109" hidden="1"/>
    <col min="1016" max="1017" width="3.85546875" style="109" hidden="1"/>
    <col min="1018" max="1018" width="4.42578125" style="109" hidden="1"/>
    <col min="1019" max="1020" width="4.7109375" style="109" hidden="1"/>
    <col min="1021" max="1021" width="4" style="109" hidden="1"/>
    <col min="1022" max="1022" width="4.28515625" style="109" hidden="1"/>
    <col min="1023" max="1023" width="4.140625" style="109" hidden="1"/>
    <col min="1024" max="1024" width="4.5703125" style="109" hidden="1"/>
    <col min="1025" max="1025" width="4.42578125" style="109" hidden="1"/>
    <col min="1026" max="1026" width="5.140625" style="109" hidden="1"/>
    <col min="1027" max="1028" width="4.28515625" style="109" hidden="1"/>
    <col min="1029" max="1029" width="4.7109375" style="109" hidden="1"/>
    <col min="1030" max="1030" width="3.7109375" style="109" hidden="1"/>
    <col min="1031" max="1031" width="12" style="109" hidden="1"/>
    <col min="1032" max="1032" width="13" style="109" hidden="1"/>
    <col min="1033" max="1033" width="11.140625" style="109" hidden="1"/>
    <col min="1034" max="1265" width="9.140625" style="109" hidden="1"/>
    <col min="1266" max="1266" width="4.140625" style="109" hidden="1"/>
    <col min="1267" max="1267" width="10" style="109" hidden="1"/>
    <col min="1268" max="1269" width="4.140625" style="109" hidden="1"/>
    <col min="1270" max="1271" width="4.28515625" style="109" hidden="1"/>
    <col min="1272" max="1273" width="3.85546875" style="109" hidden="1"/>
    <col min="1274" max="1274" width="4.42578125" style="109" hidden="1"/>
    <col min="1275" max="1276" width="4.7109375" style="109" hidden="1"/>
    <col min="1277" max="1277" width="4" style="109" hidden="1"/>
    <col min="1278" max="1278" width="4.28515625" style="109" hidden="1"/>
    <col min="1279" max="1279" width="4.140625" style="109" hidden="1"/>
    <col min="1280" max="1280" width="4.5703125" style="109" hidden="1"/>
    <col min="1281" max="1281" width="4.42578125" style="109" hidden="1"/>
    <col min="1282" max="1282" width="5.140625" style="109" hidden="1"/>
    <col min="1283" max="1284" width="4.28515625" style="109" hidden="1"/>
    <col min="1285" max="1285" width="4.7109375" style="109" hidden="1"/>
    <col min="1286" max="1286" width="3.7109375" style="109" hidden="1"/>
    <col min="1287" max="1287" width="12" style="109" hidden="1"/>
    <col min="1288" max="1288" width="13" style="109" hidden="1"/>
    <col min="1289" max="1289" width="11.140625" style="109" hidden="1"/>
    <col min="1290" max="1521" width="9.140625" style="109" hidden="1"/>
    <col min="1522" max="1522" width="4.140625" style="109" hidden="1"/>
    <col min="1523" max="1523" width="10" style="109" hidden="1"/>
    <col min="1524" max="1525" width="4.140625" style="109" hidden="1"/>
    <col min="1526" max="1527" width="4.28515625" style="109" hidden="1"/>
    <col min="1528" max="1529" width="3.85546875" style="109" hidden="1"/>
    <col min="1530" max="1530" width="4.42578125" style="109" hidden="1"/>
    <col min="1531" max="1532" width="4.7109375" style="109" hidden="1"/>
    <col min="1533" max="1533" width="4" style="109" hidden="1"/>
    <col min="1534" max="1534" width="4.28515625" style="109" hidden="1"/>
    <col min="1535" max="1535" width="4.140625" style="109" hidden="1"/>
    <col min="1536" max="1536" width="4.5703125" style="109" hidden="1"/>
    <col min="1537" max="1537" width="4.42578125" style="109" hidden="1"/>
    <col min="1538" max="1538" width="5.140625" style="109" hidden="1"/>
    <col min="1539" max="1540" width="4.28515625" style="109" hidden="1"/>
    <col min="1541" max="1541" width="4.7109375" style="109" hidden="1"/>
    <col min="1542" max="1542" width="3.7109375" style="109" hidden="1"/>
    <col min="1543" max="1543" width="12" style="109" hidden="1"/>
    <col min="1544" max="1544" width="13" style="109" hidden="1"/>
    <col min="1545" max="1545" width="11.140625" style="109" hidden="1"/>
    <col min="1546" max="1777" width="9.140625" style="109" hidden="1"/>
    <col min="1778" max="1778" width="4.140625" style="109" hidden="1"/>
    <col min="1779" max="1779" width="10" style="109" hidden="1"/>
    <col min="1780" max="1781" width="4.140625" style="109" hidden="1"/>
    <col min="1782" max="1783" width="4.28515625" style="109" hidden="1"/>
    <col min="1784" max="1785" width="3.85546875" style="109" hidden="1"/>
    <col min="1786" max="1786" width="4.42578125" style="109" hidden="1"/>
    <col min="1787" max="1788" width="4.7109375" style="109" hidden="1"/>
    <col min="1789" max="1789" width="4" style="109" hidden="1"/>
    <col min="1790" max="1790" width="4.28515625" style="109" hidden="1"/>
    <col min="1791" max="1791" width="4.140625" style="109" hidden="1"/>
    <col min="1792" max="1792" width="4.5703125" style="109" hidden="1"/>
    <col min="1793" max="1793" width="4.42578125" style="109" hidden="1"/>
    <col min="1794" max="1794" width="5.140625" style="109" hidden="1"/>
    <col min="1795" max="1796" width="4.28515625" style="109" hidden="1"/>
    <col min="1797" max="1797" width="4.7109375" style="109" hidden="1"/>
    <col min="1798" max="1798" width="3.7109375" style="109" hidden="1"/>
    <col min="1799" max="1799" width="12" style="109" hidden="1"/>
    <col min="1800" max="1800" width="13" style="109" hidden="1"/>
    <col min="1801" max="1801" width="11.140625" style="109" hidden="1"/>
    <col min="1802" max="2033" width="9.140625" style="109" hidden="1"/>
    <col min="2034" max="2034" width="4.140625" style="109" hidden="1"/>
    <col min="2035" max="2035" width="10" style="109" hidden="1"/>
    <col min="2036" max="2037" width="4.140625" style="109" hidden="1"/>
    <col min="2038" max="2039" width="4.28515625" style="109" hidden="1"/>
    <col min="2040" max="2041" width="3.85546875" style="109" hidden="1"/>
    <col min="2042" max="2042" width="4.42578125" style="109" hidden="1"/>
    <col min="2043" max="2044" width="4.7109375" style="109" hidden="1"/>
    <col min="2045" max="2045" width="4" style="109" hidden="1"/>
    <col min="2046" max="2046" width="4.28515625" style="109" hidden="1"/>
    <col min="2047" max="2047" width="4.140625" style="109" hidden="1"/>
    <col min="2048" max="2048" width="4.5703125" style="109" hidden="1"/>
    <col min="2049" max="2049" width="4.42578125" style="109" hidden="1"/>
    <col min="2050" max="2050" width="5.140625" style="109" hidden="1"/>
    <col min="2051" max="2052" width="4.28515625" style="109" hidden="1"/>
    <col min="2053" max="2053" width="4.7109375" style="109" hidden="1"/>
    <col min="2054" max="2054" width="3.7109375" style="109" hidden="1"/>
    <col min="2055" max="2055" width="12" style="109" hidden="1"/>
    <col min="2056" max="2056" width="13" style="109" hidden="1"/>
    <col min="2057" max="2057" width="11.140625" style="109" hidden="1"/>
    <col min="2058" max="2289" width="9.140625" style="109" hidden="1"/>
    <col min="2290" max="2290" width="4.140625" style="109" hidden="1"/>
    <col min="2291" max="2291" width="10" style="109" hidden="1"/>
    <col min="2292" max="2293" width="4.140625" style="109" hidden="1"/>
    <col min="2294" max="2295" width="4.28515625" style="109" hidden="1"/>
    <col min="2296" max="2297" width="3.85546875" style="109" hidden="1"/>
    <col min="2298" max="2298" width="4.42578125" style="109" hidden="1"/>
    <col min="2299" max="2300" width="4.7109375" style="109" hidden="1"/>
    <col min="2301" max="2301" width="4" style="109" hidden="1"/>
    <col min="2302" max="2302" width="4.28515625" style="109" hidden="1"/>
    <col min="2303" max="2303" width="4.140625" style="109" hidden="1"/>
    <col min="2304" max="2304" width="4.5703125" style="109" hidden="1"/>
    <col min="2305" max="2305" width="4.42578125" style="109" hidden="1"/>
    <col min="2306" max="2306" width="5.140625" style="109" hidden="1"/>
    <col min="2307" max="2308" width="4.28515625" style="109" hidden="1"/>
    <col min="2309" max="2309" width="4.7109375" style="109" hidden="1"/>
    <col min="2310" max="2310" width="3.7109375" style="109" hidden="1"/>
    <col min="2311" max="2311" width="12" style="109" hidden="1"/>
    <col min="2312" max="2312" width="13" style="109" hidden="1"/>
    <col min="2313" max="2313" width="11.140625" style="109" hidden="1"/>
    <col min="2314" max="2545" width="9.140625" style="109" hidden="1"/>
    <col min="2546" max="2546" width="4.140625" style="109" hidden="1"/>
    <col min="2547" max="2547" width="10" style="109" hidden="1"/>
    <col min="2548" max="2549" width="4.140625" style="109" hidden="1"/>
    <col min="2550" max="2551" width="4.28515625" style="109" hidden="1"/>
    <col min="2552" max="2553" width="3.85546875" style="109" hidden="1"/>
    <col min="2554" max="2554" width="4.42578125" style="109" hidden="1"/>
    <col min="2555" max="2556" width="4.7109375" style="109" hidden="1"/>
    <col min="2557" max="2557" width="4" style="109" hidden="1"/>
    <col min="2558" max="2558" width="4.28515625" style="109" hidden="1"/>
    <col min="2559" max="2559" width="4.140625" style="109" hidden="1"/>
    <col min="2560" max="2560" width="4.5703125" style="109" hidden="1"/>
    <col min="2561" max="2561" width="4.42578125" style="109" hidden="1"/>
    <col min="2562" max="2562" width="5.140625" style="109" hidden="1"/>
    <col min="2563" max="2564" width="4.28515625" style="109" hidden="1"/>
    <col min="2565" max="2565" width="4.7109375" style="109" hidden="1"/>
    <col min="2566" max="2566" width="3.7109375" style="109" hidden="1"/>
    <col min="2567" max="2567" width="12" style="109" hidden="1"/>
    <col min="2568" max="2568" width="13" style="109" hidden="1"/>
    <col min="2569" max="2569" width="11.140625" style="109" hidden="1"/>
    <col min="2570" max="2801" width="9.140625" style="109" hidden="1"/>
    <col min="2802" max="2802" width="4.140625" style="109" hidden="1"/>
    <col min="2803" max="2803" width="10" style="109" hidden="1"/>
    <col min="2804" max="2805" width="4.140625" style="109" hidden="1"/>
    <col min="2806" max="2807" width="4.28515625" style="109" hidden="1"/>
    <col min="2808" max="2809" width="3.85546875" style="109" hidden="1"/>
    <col min="2810" max="2810" width="4.42578125" style="109" hidden="1"/>
    <col min="2811" max="2812" width="4.7109375" style="109" hidden="1"/>
    <col min="2813" max="2813" width="4" style="109" hidden="1"/>
    <col min="2814" max="2814" width="4.28515625" style="109" hidden="1"/>
    <col min="2815" max="2815" width="4.140625" style="109" hidden="1"/>
    <col min="2816" max="2816" width="4.5703125" style="109" hidden="1"/>
    <col min="2817" max="2817" width="4.42578125" style="109" hidden="1"/>
    <col min="2818" max="2818" width="5.140625" style="109" hidden="1"/>
    <col min="2819" max="2820" width="4.28515625" style="109" hidden="1"/>
    <col min="2821" max="2821" width="4.7109375" style="109" hidden="1"/>
    <col min="2822" max="2822" width="3.7109375" style="109" hidden="1"/>
    <col min="2823" max="2823" width="12" style="109" hidden="1"/>
    <col min="2824" max="2824" width="13" style="109" hidden="1"/>
    <col min="2825" max="2825" width="11.140625" style="109" hidden="1"/>
    <col min="2826" max="3057" width="9.140625" style="109" hidden="1"/>
    <col min="3058" max="3058" width="4.140625" style="109" hidden="1"/>
    <col min="3059" max="3059" width="10" style="109" hidden="1"/>
    <col min="3060" max="3061" width="4.140625" style="109" hidden="1"/>
    <col min="3062" max="3063" width="4.28515625" style="109" hidden="1"/>
    <col min="3064" max="3065" width="3.85546875" style="109" hidden="1"/>
    <col min="3066" max="3066" width="4.42578125" style="109" hidden="1"/>
    <col min="3067" max="3068" width="4.7109375" style="109" hidden="1"/>
    <col min="3069" max="3069" width="4" style="109" hidden="1"/>
    <col min="3070" max="3070" width="4.28515625" style="109" hidden="1"/>
    <col min="3071" max="3071" width="4.140625" style="109" hidden="1"/>
    <col min="3072" max="3072" width="4.5703125" style="109" hidden="1"/>
    <col min="3073" max="3073" width="4.42578125" style="109" hidden="1"/>
    <col min="3074" max="3074" width="5.140625" style="109" hidden="1"/>
    <col min="3075" max="3076" width="4.28515625" style="109" hidden="1"/>
    <col min="3077" max="3077" width="4.7109375" style="109" hidden="1"/>
    <col min="3078" max="3078" width="3.7109375" style="109" hidden="1"/>
    <col min="3079" max="3079" width="12" style="109" hidden="1"/>
    <col min="3080" max="3080" width="13" style="109" hidden="1"/>
    <col min="3081" max="3081" width="11.140625" style="109" hidden="1"/>
    <col min="3082" max="3313" width="9.140625" style="109" hidden="1"/>
    <col min="3314" max="3314" width="4.140625" style="109" hidden="1"/>
    <col min="3315" max="3315" width="10" style="109" hidden="1"/>
    <col min="3316" max="3317" width="4.140625" style="109" hidden="1"/>
    <col min="3318" max="3319" width="4.28515625" style="109" hidden="1"/>
    <col min="3320" max="3321" width="3.85546875" style="109" hidden="1"/>
    <col min="3322" max="3322" width="4.42578125" style="109" hidden="1"/>
    <col min="3323" max="3324" width="4.7109375" style="109" hidden="1"/>
    <col min="3325" max="3325" width="4" style="109" hidden="1"/>
    <col min="3326" max="3326" width="4.28515625" style="109" hidden="1"/>
    <col min="3327" max="3327" width="4.140625" style="109" hidden="1"/>
    <col min="3328" max="3328" width="4.5703125" style="109" hidden="1"/>
    <col min="3329" max="3329" width="4.42578125" style="109" hidden="1"/>
    <col min="3330" max="3330" width="5.140625" style="109" hidden="1"/>
    <col min="3331" max="3332" width="4.28515625" style="109" hidden="1"/>
    <col min="3333" max="3333" width="4.7109375" style="109" hidden="1"/>
    <col min="3334" max="3334" width="3.7109375" style="109" hidden="1"/>
    <col min="3335" max="3335" width="12" style="109" hidden="1"/>
    <col min="3336" max="3336" width="13" style="109" hidden="1"/>
    <col min="3337" max="3337" width="11.140625" style="109" hidden="1"/>
    <col min="3338" max="3569" width="9.140625" style="109" hidden="1"/>
    <col min="3570" max="3570" width="4.140625" style="109" hidden="1"/>
    <col min="3571" max="3571" width="10" style="109" hidden="1"/>
    <col min="3572" max="3573" width="4.140625" style="109" hidden="1"/>
    <col min="3574" max="3575" width="4.28515625" style="109" hidden="1"/>
    <col min="3576" max="3577" width="3.85546875" style="109" hidden="1"/>
    <col min="3578" max="3578" width="4.42578125" style="109" hidden="1"/>
    <col min="3579" max="3580" width="4.7109375" style="109" hidden="1"/>
    <col min="3581" max="3581" width="4" style="109" hidden="1"/>
    <col min="3582" max="3582" width="4.28515625" style="109" hidden="1"/>
    <col min="3583" max="3583" width="4.140625" style="109" hidden="1"/>
    <col min="3584" max="3584" width="4.5703125" style="109" hidden="1"/>
    <col min="3585" max="3585" width="4.42578125" style="109" hidden="1"/>
    <col min="3586" max="3586" width="5.140625" style="109" hidden="1"/>
    <col min="3587" max="3588" width="4.28515625" style="109" hidden="1"/>
    <col min="3589" max="3589" width="4.7109375" style="109" hidden="1"/>
    <col min="3590" max="3590" width="3.7109375" style="109" hidden="1"/>
    <col min="3591" max="3591" width="12" style="109" hidden="1"/>
    <col min="3592" max="3592" width="13" style="109" hidden="1"/>
    <col min="3593" max="3593" width="11.140625" style="109" hidden="1"/>
    <col min="3594" max="3825" width="9.140625" style="109" hidden="1"/>
    <col min="3826" max="3826" width="4.140625" style="109" hidden="1"/>
    <col min="3827" max="3827" width="10" style="109" hidden="1"/>
    <col min="3828" max="3829" width="4.140625" style="109" hidden="1"/>
    <col min="3830" max="3831" width="4.28515625" style="109" hidden="1"/>
    <col min="3832" max="3833" width="3.85546875" style="109" hidden="1"/>
    <col min="3834" max="3834" width="4.42578125" style="109" hidden="1"/>
    <col min="3835" max="3836" width="4.7109375" style="109" hidden="1"/>
    <col min="3837" max="3837" width="4" style="109" hidden="1"/>
    <col min="3838" max="3838" width="4.28515625" style="109" hidden="1"/>
    <col min="3839" max="3839" width="4.140625" style="109" hidden="1"/>
    <col min="3840" max="3840" width="4.5703125" style="109" hidden="1"/>
    <col min="3841" max="3841" width="4.42578125" style="109" hidden="1"/>
    <col min="3842" max="3842" width="5.140625" style="109" hidden="1"/>
    <col min="3843" max="3844" width="4.28515625" style="109" hidden="1"/>
    <col min="3845" max="3845" width="4.7109375" style="109" hidden="1"/>
    <col min="3846" max="3846" width="3.7109375" style="109" hidden="1"/>
    <col min="3847" max="3847" width="12" style="109" hidden="1"/>
    <col min="3848" max="3848" width="13" style="109" hidden="1"/>
    <col min="3849" max="3849" width="11.140625" style="109" hidden="1"/>
    <col min="3850" max="4081" width="9.140625" style="109" hidden="1"/>
    <col min="4082" max="4082" width="4.140625" style="109" hidden="1"/>
    <col min="4083" max="4083" width="10" style="109" hidden="1"/>
    <col min="4084" max="4085" width="4.140625" style="109" hidden="1"/>
    <col min="4086" max="4087" width="4.28515625" style="109" hidden="1"/>
    <col min="4088" max="4089" width="3.85546875" style="109" hidden="1"/>
    <col min="4090" max="4090" width="4.42578125" style="109" hidden="1"/>
    <col min="4091" max="4092" width="4.7109375" style="109" hidden="1"/>
    <col min="4093" max="4093" width="4" style="109" hidden="1"/>
    <col min="4094" max="4094" width="4.28515625" style="109" hidden="1"/>
    <col min="4095" max="4095" width="4.140625" style="109" hidden="1"/>
    <col min="4096" max="4096" width="4.5703125" style="109" hidden="1"/>
    <col min="4097" max="4097" width="4.42578125" style="109" hidden="1"/>
    <col min="4098" max="4098" width="5.140625" style="109" hidden="1"/>
    <col min="4099" max="4100" width="4.28515625" style="109" hidden="1"/>
    <col min="4101" max="4101" width="4.7109375" style="109" hidden="1"/>
    <col min="4102" max="4102" width="3.7109375" style="109" hidden="1"/>
    <col min="4103" max="4103" width="12" style="109" hidden="1"/>
    <col min="4104" max="4104" width="13" style="109" hidden="1"/>
    <col min="4105" max="4105" width="11.140625" style="109" hidden="1"/>
    <col min="4106" max="4337" width="9.140625" style="109" hidden="1"/>
    <col min="4338" max="4338" width="4.140625" style="109" hidden="1"/>
    <col min="4339" max="4339" width="10" style="109" hidden="1"/>
    <col min="4340" max="4341" width="4.140625" style="109" hidden="1"/>
    <col min="4342" max="4343" width="4.28515625" style="109" hidden="1"/>
    <col min="4344" max="4345" width="3.85546875" style="109" hidden="1"/>
    <col min="4346" max="4346" width="4.42578125" style="109" hidden="1"/>
    <col min="4347" max="4348" width="4.7109375" style="109" hidden="1"/>
    <col min="4349" max="4349" width="4" style="109" hidden="1"/>
    <col min="4350" max="4350" width="4.28515625" style="109" hidden="1"/>
    <col min="4351" max="4351" width="4.140625" style="109" hidden="1"/>
    <col min="4352" max="4352" width="4.5703125" style="109" hidden="1"/>
    <col min="4353" max="4353" width="4.42578125" style="109" hidden="1"/>
    <col min="4354" max="4354" width="5.140625" style="109" hidden="1"/>
    <col min="4355" max="4356" width="4.28515625" style="109" hidden="1"/>
    <col min="4357" max="4357" width="4.7109375" style="109" hidden="1"/>
    <col min="4358" max="4358" width="3.7109375" style="109" hidden="1"/>
    <col min="4359" max="4359" width="12" style="109" hidden="1"/>
    <col min="4360" max="4360" width="13" style="109" hidden="1"/>
    <col min="4361" max="4361" width="11.140625" style="109" hidden="1"/>
    <col min="4362" max="4593" width="9.140625" style="109" hidden="1"/>
    <col min="4594" max="4594" width="4.140625" style="109" hidden="1"/>
    <col min="4595" max="4595" width="10" style="109" hidden="1"/>
    <col min="4596" max="4597" width="4.140625" style="109" hidden="1"/>
    <col min="4598" max="4599" width="4.28515625" style="109" hidden="1"/>
    <col min="4600" max="4601" width="3.85546875" style="109" hidden="1"/>
    <col min="4602" max="4602" width="4.42578125" style="109" hidden="1"/>
    <col min="4603" max="4604" width="4.7109375" style="109" hidden="1"/>
    <col min="4605" max="4605" width="4" style="109" hidden="1"/>
    <col min="4606" max="4606" width="4.28515625" style="109" hidden="1"/>
    <col min="4607" max="4607" width="4.140625" style="109" hidden="1"/>
    <col min="4608" max="4608" width="4.5703125" style="109" hidden="1"/>
    <col min="4609" max="4609" width="4.42578125" style="109" hidden="1"/>
    <col min="4610" max="4610" width="5.140625" style="109" hidden="1"/>
    <col min="4611" max="4612" width="4.28515625" style="109" hidden="1"/>
    <col min="4613" max="4613" width="4.7109375" style="109" hidden="1"/>
    <col min="4614" max="4614" width="3.7109375" style="109" hidden="1"/>
    <col min="4615" max="4615" width="12" style="109" hidden="1"/>
    <col min="4616" max="4616" width="13" style="109" hidden="1"/>
    <col min="4617" max="4617" width="11.140625" style="109" hidden="1"/>
    <col min="4618" max="4849" width="9.140625" style="109" hidden="1"/>
    <col min="4850" max="4850" width="4.140625" style="109" hidden="1"/>
    <col min="4851" max="4851" width="10" style="109" hidden="1"/>
    <col min="4852" max="4853" width="4.140625" style="109" hidden="1"/>
    <col min="4854" max="4855" width="4.28515625" style="109" hidden="1"/>
    <col min="4856" max="4857" width="3.85546875" style="109" hidden="1"/>
    <col min="4858" max="4858" width="4.42578125" style="109" hidden="1"/>
    <col min="4859" max="4860" width="4.7109375" style="109" hidden="1"/>
    <col min="4861" max="4861" width="4" style="109" hidden="1"/>
    <col min="4862" max="4862" width="4.28515625" style="109" hidden="1"/>
    <col min="4863" max="4863" width="4.140625" style="109" hidden="1"/>
    <col min="4864" max="4864" width="4.5703125" style="109" hidden="1"/>
    <col min="4865" max="4865" width="4.42578125" style="109" hidden="1"/>
    <col min="4866" max="4866" width="5.140625" style="109" hidden="1"/>
    <col min="4867" max="4868" width="4.28515625" style="109" hidden="1"/>
    <col min="4869" max="4869" width="4.7109375" style="109" hidden="1"/>
    <col min="4870" max="4870" width="3.7109375" style="109" hidden="1"/>
    <col min="4871" max="4871" width="12" style="109" hidden="1"/>
    <col min="4872" max="4872" width="13" style="109" hidden="1"/>
    <col min="4873" max="4873" width="11.140625" style="109" hidden="1"/>
    <col min="4874" max="5105" width="9.140625" style="109" hidden="1"/>
    <col min="5106" max="5106" width="4.140625" style="109" hidden="1"/>
    <col min="5107" max="5107" width="10" style="109" hidden="1"/>
    <col min="5108" max="5109" width="4.140625" style="109" hidden="1"/>
    <col min="5110" max="5111" width="4.28515625" style="109" hidden="1"/>
    <col min="5112" max="5113" width="3.85546875" style="109" hidden="1"/>
    <col min="5114" max="5114" width="4.42578125" style="109" hidden="1"/>
    <col min="5115" max="5116" width="4.7109375" style="109" hidden="1"/>
    <col min="5117" max="5117" width="4" style="109" hidden="1"/>
    <col min="5118" max="5118" width="4.28515625" style="109" hidden="1"/>
    <col min="5119" max="5119" width="4.140625" style="109" hidden="1"/>
    <col min="5120" max="5120" width="4.5703125" style="109" hidden="1"/>
    <col min="5121" max="5121" width="4.42578125" style="109" hidden="1"/>
    <col min="5122" max="5122" width="5.140625" style="109" hidden="1"/>
    <col min="5123" max="5124" width="4.28515625" style="109" hidden="1"/>
    <col min="5125" max="5125" width="4.7109375" style="109" hidden="1"/>
    <col min="5126" max="5126" width="3.7109375" style="109" hidden="1"/>
    <col min="5127" max="5127" width="12" style="109" hidden="1"/>
    <col min="5128" max="5128" width="13" style="109" hidden="1"/>
    <col min="5129" max="5129" width="11.140625" style="109" hidden="1"/>
    <col min="5130" max="5361" width="9.140625" style="109" hidden="1"/>
    <col min="5362" max="5362" width="4.140625" style="109" hidden="1"/>
    <col min="5363" max="5363" width="10" style="109" hidden="1"/>
    <col min="5364" max="5365" width="4.140625" style="109" hidden="1"/>
    <col min="5366" max="5367" width="4.28515625" style="109" hidden="1"/>
    <col min="5368" max="5369" width="3.85546875" style="109" hidden="1"/>
    <col min="5370" max="5370" width="4.42578125" style="109" hidden="1"/>
    <col min="5371" max="5372" width="4.7109375" style="109" hidden="1"/>
    <col min="5373" max="5373" width="4" style="109" hidden="1"/>
    <col min="5374" max="5374" width="4.28515625" style="109" hidden="1"/>
    <col min="5375" max="5375" width="4.140625" style="109" hidden="1"/>
    <col min="5376" max="5376" width="4.5703125" style="109" hidden="1"/>
    <col min="5377" max="5377" width="4.42578125" style="109" hidden="1"/>
    <col min="5378" max="5378" width="5.140625" style="109" hidden="1"/>
    <col min="5379" max="5380" width="4.28515625" style="109" hidden="1"/>
    <col min="5381" max="5381" width="4.7109375" style="109" hidden="1"/>
    <col min="5382" max="5382" width="3.7109375" style="109" hidden="1"/>
    <col min="5383" max="5383" width="12" style="109" hidden="1"/>
    <col min="5384" max="5384" width="13" style="109" hidden="1"/>
    <col min="5385" max="5385" width="11.140625" style="109" hidden="1"/>
    <col min="5386" max="5617" width="9.140625" style="109" hidden="1"/>
    <col min="5618" max="5618" width="4.140625" style="109" hidden="1"/>
    <col min="5619" max="5619" width="10" style="109" hidden="1"/>
    <col min="5620" max="5621" width="4.140625" style="109" hidden="1"/>
    <col min="5622" max="5623" width="4.28515625" style="109" hidden="1"/>
    <col min="5624" max="5625" width="3.85546875" style="109" hidden="1"/>
    <col min="5626" max="5626" width="4.42578125" style="109" hidden="1"/>
    <col min="5627" max="5628" width="4.7109375" style="109" hidden="1"/>
    <col min="5629" max="5629" width="4" style="109" hidden="1"/>
    <col min="5630" max="5630" width="4.28515625" style="109" hidden="1"/>
    <col min="5631" max="5631" width="4.140625" style="109" hidden="1"/>
    <col min="5632" max="5632" width="4.5703125" style="109" hidden="1"/>
    <col min="5633" max="5633" width="4.42578125" style="109" hidden="1"/>
    <col min="5634" max="5634" width="5.140625" style="109" hidden="1"/>
    <col min="5635" max="5636" width="4.28515625" style="109" hidden="1"/>
    <col min="5637" max="5637" width="4.7109375" style="109" hidden="1"/>
    <col min="5638" max="5638" width="3.7109375" style="109" hidden="1"/>
    <col min="5639" max="5639" width="12" style="109" hidden="1"/>
    <col min="5640" max="5640" width="13" style="109" hidden="1"/>
    <col min="5641" max="5641" width="11.140625" style="109" hidden="1"/>
    <col min="5642" max="5873" width="9.140625" style="109" hidden="1"/>
    <col min="5874" max="5874" width="4.140625" style="109" hidden="1"/>
    <col min="5875" max="5875" width="10" style="109" hidden="1"/>
    <col min="5876" max="5877" width="4.140625" style="109" hidden="1"/>
    <col min="5878" max="5879" width="4.28515625" style="109" hidden="1"/>
    <col min="5880" max="5881" width="3.85546875" style="109" hidden="1"/>
    <col min="5882" max="5882" width="4.42578125" style="109" hidden="1"/>
    <col min="5883" max="5884" width="4.7109375" style="109" hidden="1"/>
    <col min="5885" max="5885" width="4" style="109" hidden="1"/>
    <col min="5886" max="5886" width="4.28515625" style="109" hidden="1"/>
    <col min="5887" max="5887" width="4.140625" style="109" hidden="1"/>
    <col min="5888" max="5888" width="4.5703125" style="109" hidden="1"/>
    <col min="5889" max="5889" width="4.42578125" style="109" hidden="1"/>
    <col min="5890" max="5890" width="5.140625" style="109" hidden="1"/>
    <col min="5891" max="5892" width="4.28515625" style="109" hidden="1"/>
    <col min="5893" max="5893" width="4.7109375" style="109" hidden="1"/>
    <col min="5894" max="5894" width="3.7109375" style="109" hidden="1"/>
    <col min="5895" max="5895" width="12" style="109" hidden="1"/>
    <col min="5896" max="5896" width="13" style="109" hidden="1"/>
    <col min="5897" max="5897" width="11.140625" style="109" hidden="1"/>
    <col min="5898" max="6129" width="9.140625" style="109" hidden="1"/>
    <col min="6130" max="6130" width="4.140625" style="109" hidden="1"/>
    <col min="6131" max="6131" width="10" style="109" hidden="1"/>
    <col min="6132" max="6133" width="4.140625" style="109" hidden="1"/>
    <col min="6134" max="6135" width="4.28515625" style="109" hidden="1"/>
    <col min="6136" max="6137" width="3.85546875" style="109" hidden="1"/>
    <col min="6138" max="6138" width="4.42578125" style="109" hidden="1"/>
    <col min="6139" max="6140" width="4.7109375" style="109" hidden="1"/>
    <col min="6141" max="6141" width="4" style="109" hidden="1"/>
    <col min="6142" max="6142" width="4.28515625" style="109" hidden="1"/>
    <col min="6143" max="6143" width="4.140625" style="109" hidden="1"/>
    <col min="6144" max="6144" width="4.5703125" style="109" hidden="1"/>
    <col min="6145" max="6145" width="4.42578125" style="109" hidden="1"/>
    <col min="6146" max="6146" width="5.140625" style="109" hidden="1"/>
    <col min="6147" max="6148" width="4.28515625" style="109" hidden="1"/>
    <col min="6149" max="6149" width="4.7109375" style="109" hidden="1"/>
    <col min="6150" max="6150" width="3.7109375" style="109" hidden="1"/>
    <col min="6151" max="6151" width="12" style="109" hidden="1"/>
    <col min="6152" max="6152" width="13" style="109" hidden="1"/>
    <col min="6153" max="6153" width="11.140625" style="109" hidden="1"/>
    <col min="6154" max="6385" width="9.140625" style="109" hidden="1"/>
    <col min="6386" max="6386" width="4.140625" style="109" hidden="1"/>
    <col min="6387" max="6387" width="10" style="109" hidden="1"/>
    <col min="6388" max="6389" width="4.140625" style="109" hidden="1"/>
    <col min="6390" max="6391" width="4.28515625" style="109" hidden="1"/>
    <col min="6392" max="6393" width="3.85546875" style="109" hidden="1"/>
    <col min="6394" max="6394" width="4.42578125" style="109" hidden="1"/>
    <col min="6395" max="6396" width="4.7109375" style="109" hidden="1"/>
    <col min="6397" max="6397" width="4" style="109" hidden="1"/>
    <col min="6398" max="6398" width="4.28515625" style="109" hidden="1"/>
    <col min="6399" max="6399" width="4.140625" style="109" hidden="1"/>
    <col min="6400" max="6400" width="4.5703125" style="109" hidden="1"/>
    <col min="6401" max="6401" width="4.42578125" style="109" hidden="1"/>
    <col min="6402" max="6402" width="5.140625" style="109" hidden="1"/>
    <col min="6403" max="6404" width="4.28515625" style="109" hidden="1"/>
    <col min="6405" max="6405" width="4.7109375" style="109" hidden="1"/>
    <col min="6406" max="6406" width="3.7109375" style="109" hidden="1"/>
    <col min="6407" max="6407" width="12" style="109" hidden="1"/>
    <col min="6408" max="6408" width="13" style="109" hidden="1"/>
    <col min="6409" max="6409" width="11.140625" style="109" hidden="1"/>
    <col min="6410" max="6641" width="9.140625" style="109" hidden="1"/>
    <col min="6642" max="6642" width="4.140625" style="109" hidden="1"/>
    <col min="6643" max="6643" width="10" style="109" hidden="1"/>
    <col min="6644" max="6645" width="4.140625" style="109" hidden="1"/>
    <col min="6646" max="6647" width="4.28515625" style="109" hidden="1"/>
    <col min="6648" max="6649" width="3.85546875" style="109" hidden="1"/>
    <col min="6650" max="6650" width="4.42578125" style="109" hidden="1"/>
    <col min="6651" max="6652" width="4.7109375" style="109" hidden="1"/>
    <col min="6653" max="6653" width="4" style="109" hidden="1"/>
    <col min="6654" max="6654" width="4.28515625" style="109" hidden="1"/>
    <col min="6655" max="6655" width="4.140625" style="109" hidden="1"/>
    <col min="6656" max="6656" width="4.5703125" style="109" hidden="1"/>
    <col min="6657" max="6657" width="4.42578125" style="109" hidden="1"/>
    <col min="6658" max="6658" width="5.140625" style="109" hidden="1"/>
    <col min="6659" max="6660" width="4.28515625" style="109" hidden="1"/>
    <col min="6661" max="6661" width="4.7109375" style="109" hidden="1"/>
    <col min="6662" max="6662" width="3.7109375" style="109" hidden="1"/>
    <col min="6663" max="6663" width="12" style="109" hidden="1"/>
    <col min="6664" max="6664" width="13" style="109" hidden="1"/>
    <col min="6665" max="6665" width="11.140625" style="109" hidden="1"/>
    <col min="6666" max="6897" width="9.140625" style="109" hidden="1"/>
    <col min="6898" max="6898" width="4.140625" style="109" hidden="1"/>
    <col min="6899" max="6899" width="10" style="109" hidden="1"/>
    <col min="6900" max="6901" width="4.140625" style="109" hidden="1"/>
    <col min="6902" max="6903" width="4.28515625" style="109" hidden="1"/>
    <col min="6904" max="6905" width="3.85546875" style="109" hidden="1"/>
    <col min="6906" max="6906" width="4.42578125" style="109" hidden="1"/>
    <col min="6907" max="6908" width="4.7109375" style="109" hidden="1"/>
    <col min="6909" max="6909" width="4" style="109" hidden="1"/>
    <col min="6910" max="6910" width="4.28515625" style="109" hidden="1"/>
    <col min="6911" max="6911" width="4.140625" style="109" hidden="1"/>
    <col min="6912" max="6912" width="4.5703125" style="109" hidden="1"/>
    <col min="6913" max="6913" width="4.42578125" style="109" hidden="1"/>
    <col min="6914" max="6914" width="5.140625" style="109" hidden="1"/>
    <col min="6915" max="6916" width="4.28515625" style="109" hidden="1"/>
    <col min="6917" max="6917" width="4.7109375" style="109" hidden="1"/>
    <col min="6918" max="6918" width="3.7109375" style="109" hidden="1"/>
    <col min="6919" max="6919" width="12" style="109" hidden="1"/>
    <col min="6920" max="6920" width="13" style="109" hidden="1"/>
    <col min="6921" max="6921" width="11.140625" style="109" hidden="1"/>
    <col min="6922" max="7153" width="9.140625" style="109" hidden="1"/>
    <col min="7154" max="7154" width="4.140625" style="109" hidden="1"/>
    <col min="7155" max="7155" width="10" style="109" hidden="1"/>
    <col min="7156" max="7157" width="4.140625" style="109" hidden="1"/>
    <col min="7158" max="7159" width="4.28515625" style="109" hidden="1"/>
    <col min="7160" max="7161" width="3.85546875" style="109" hidden="1"/>
    <col min="7162" max="7162" width="4.42578125" style="109" hidden="1"/>
    <col min="7163" max="7164" width="4.7109375" style="109" hidden="1"/>
    <col min="7165" max="7165" width="4" style="109" hidden="1"/>
    <col min="7166" max="7166" width="4.28515625" style="109" hidden="1"/>
    <col min="7167" max="7167" width="4.140625" style="109" hidden="1"/>
    <col min="7168" max="7168" width="4.5703125" style="109" hidden="1"/>
    <col min="7169" max="7169" width="4.42578125" style="109" hidden="1"/>
    <col min="7170" max="7170" width="5.140625" style="109" hidden="1"/>
    <col min="7171" max="7172" width="4.28515625" style="109" hidden="1"/>
    <col min="7173" max="7173" width="4.7109375" style="109" hidden="1"/>
    <col min="7174" max="7174" width="3.7109375" style="109" hidden="1"/>
    <col min="7175" max="7175" width="12" style="109" hidden="1"/>
    <col min="7176" max="7176" width="13" style="109" hidden="1"/>
    <col min="7177" max="7177" width="11.140625" style="109" hidden="1"/>
    <col min="7178" max="7409" width="9.140625" style="109" hidden="1"/>
    <col min="7410" max="7410" width="4.140625" style="109" hidden="1"/>
    <col min="7411" max="7411" width="10" style="109" hidden="1"/>
    <col min="7412" max="7413" width="4.140625" style="109" hidden="1"/>
    <col min="7414" max="7415" width="4.28515625" style="109" hidden="1"/>
    <col min="7416" max="7417" width="3.85546875" style="109" hidden="1"/>
    <col min="7418" max="7418" width="4.42578125" style="109" hidden="1"/>
    <col min="7419" max="7420" width="4.7109375" style="109" hidden="1"/>
    <col min="7421" max="7421" width="4" style="109" hidden="1"/>
    <col min="7422" max="7422" width="4.28515625" style="109" hidden="1"/>
    <col min="7423" max="7423" width="4.140625" style="109" hidden="1"/>
    <col min="7424" max="7424" width="4.5703125" style="109" hidden="1"/>
    <col min="7425" max="7425" width="4.42578125" style="109" hidden="1"/>
    <col min="7426" max="7426" width="5.140625" style="109" hidden="1"/>
    <col min="7427" max="7428" width="4.28515625" style="109" hidden="1"/>
    <col min="7429" max="7429" width="4.7109375" style="109" hidden="1"/>
    <col min="7430" max="7430" width="3.7109375" style="109" hidden="1"/>
    <col min="7431" max="7431" width="12" style="109" hidden="1"/>
    <col min="7432" max="7432" width="13" style="109" hidden="1"/>
    <col min="7433" max="7433" width="11.140625" style="109" hidden="1"/>
    <col min="7434" max="7665" width="9.140625" style="109" hidden="1"/>
    <col min="7666" max="7666" width="4.140625" style="109" hidden="1"/>
    <col min="7667" max="7667" width="10" style="109" hidden="1"/>
    <col min="7668" max="7669" width="4.140625" style="109" hidden="1"/>
    <col min="7670" max="7671" width="4.28515625" style="109" hidden="1"/>
    <col min="7672" max="7673" width="3.85546875" style="109" hidden="1"/>
    <col min="7674" max="7674" width="4.42578125" style="109" hidden="1"/>
    <col min="7675" max="7676" width="4.7109375" style="109" hidden="1"/>
    <col min="7677" max="7677" width="4" style="109" hidden="1"/>
    <col min="7678" max="7678" width="4.28515625" style="109" hidden="1"/>
    <col min="7679" max="7679" width="4.140625" style="109" hidden="1"/>
    <col min="7680" max="7680" width="4.5703125" style="109" hidden="1"/>
    <col min="7681" max="7681" width="4.42578125" style="109" hidden="1"/>
    <col min="7682" max="7682" width="5.140625" style="109" hidden="1"/>
    <col min="7683" max="7684" width="4.28515625" style="109" hidden="1"/>
    <col min="7685" max="7685" width="4.7109375" style="109" hidden="1"/>
    <col min="7686" max="7686" width="3.7109375" style="109" hidden="1"/>
    <col min="7687" max="7687" width="12" style="109" hidden="1"/>
    <col min="7688" max="7688" width="13" style="109" hidden="1"/>
    <col min="7689" max="7689" width="11.140625" style="109" hidden="1"/>
    <col min="7690" max="7921" width="9.140625" style="109" hidden="1"/>
    <col min="7922" max="7922" width="4.140625" style="109" hidden="1"/>
    <col min="7923" max="7923" width="10" style="109" hidden="1"/>
    <col min="7924" max="7925" width="4.140625" style="109" hidden="1"/>
    <col min="7926" max="7927" width="4.28515625" style="109" hidden="1"/>
    <col min="7928" max="7929" width="3.85546875" style="109" hidden="1"/>
    <col min="7930" max="7930" width="4.42578125" style="109" hidden="1"/>
    <col min="7931" max="7932" width="4.7109375" style="109" hidden="1"/>
    <col min="7933" max="7933" width="4" style="109" hidden="1"/>
    <col min="7934" max="7934" width="4.28515625" style="109" hidden="1"/>
    <col min="7935" max="7935" width="4.140625" style="109" hidden="1"/>
    <col min="7936" max="7936" width="4.5703125" style="109" hidden="1"/>
    <col min="7937" max="7937" width="4.42578125" style="109" hidden="1"/>
    <col min="7938" max="7938" width="5.140625" style="109" hidden="1"/>
    <col min="7939" max="7940" width="4.28515625" style="109" hidden="1"/>
    <col min="7941" max="7941" width="4.7109375" style="109" hidden="1"/>
    <col min="7942" max="7942" width="3.7109375" style="109" hidden="1"/>
    <col min="7943" max="7943" width="12" style="109" hidden="1"/>
    <col min="7944" max="7944" width="13" style="109" hidden="1"/>
    <col min="7945" max="7945" width="11.140625" style="109" hidden="1"/>
    <col min="7946" max="8177" width="9.140625" style="109" hidden="1"/>
    <col min="8178" max="8178" width="4.140625" style="109" hidden="1"/>
    <col min="8179" max="8179" width="10" style="109" hidden="1"/>
    <col min="8180" max="8181" width="4.140625" style="109" hidden="1"/>
    <col min="8182" max="8183" width="4.28515625" style="109" hidden="1"/>
    <col min="8184" max="8185" width="3.85546875" style="109" hidden="1"/>
    <col min="8186" max="8186" width="4.42578125" style="109" hidden="1"/>
    <col min="8187" max="8188" width="4.7109375" style="109" hidden="1"/>
    <col min="8189" max="8189" width="4" style="109" hidden="1"/>
    <col min="8190" max="8190" width="4.28515625" style="109" hidden="1"/>
    <col min="8191" max="8191" width="4.140625" style="109" hidden="1"/>
    <col min="8192" max="8192" width="4.5703125" style="109" hidden="1"/>
    <col min="8193" max="8193" width="4.42578125" style="109" hidden="1"/>
    <col min="8194" max="8194" width="5.140625" style="109" hidden="1"/>
    <col min="8195" max="8196" width="4.28515625" style="109" hidden="1"/>
    <col min="8197" max="8197" width="4.7109375" style="109" hidden="1"/>
    <col min="8198" max="8198" width="3.7109375" style="109" hidden="1"/>
    <col min="8199" max="8199" width="12" style="109" hidden="1"/>
    <col min="8200" max="8200" width="13" style="109" hidden="1"/>
    <col min="8201" max="8201" width="11.140625" style="109" hidden="1"/>
    <col min="8202" max="8433" width="9.140625" style="109" hidden="1"/>
    <col min="8434" max="8434" width="4.140625" style="109" hidden="1"/>
    <col min="8435" max="8435" width="10" style="109" hidden="1"/>
    <col min="8436" max="8437" width="4.140625" style="109" hidden="1"/>
    <col min="8438" max="8439" width="4.28515625" style="109" hidden="1"/>
    <col min="8440" max="8441" width="3.85546875" style="109" hidden="1"/>
    <col min="8442" max="8442" width="4.42578125" style="109" hidden="1"/>
    <col min="8443" max="8444" width="4.7109375" style="109" hidden="1"/>
    <col min="8445" max="8445" width="4" style="109" hidden="1"/>
    <col min="8446" max="8446" width="4.28515625" style="109" hidden="1"/>
    <col min="8447" max="8447" width="4.140625" style="109" hidden="1"/>
    <col min="8448" max="8448" width="4.5703125" style="109" hidden="1"/>
    <col min="8449" max="8449" width="4.42578125" style="109" hidden="1"/>
    <col min="8450" max="8450" width="5.140625" style="109" hidden="1"/>
    <col min="8451" max="8452" width="4.28515625" style="109" hidden="1"/>
    <col min="8453" max="8453" width="4.7109375" style="109" hidden="1"/>
    <col min="8454" max="8454" width="3.7109375" style="109" hidden="1"/>
    <col min="8455" max="8455" width="12" style="109" hidden="1"/>
    <col min="8456" max="8456" width="13" style="109" hidden="1"/>
    <col min="8457" max="8457" width="11.140625" style="109" hidden="1"/>
    <col min="8458" max="8689" width="9.140625" style="109" hidden="1"/>
    <col min="8690" max="8690" width="4.140625" style="109" hidden="1"/>
    <col min="8691" max="8691" width="10" style="109" hidden="1"/>
    <col min="8692" max="8693" width="4.140625" style="109" hidden="1"/>
    <col min="8694" max="8695" width="4.28515625" style="109" hidden="1"/>
    <col min="8696" max="8697" width="3.85546875" style="109" hidden="1"/>
    <col min="8698" max="8698" width="4.42578125" style="109" hidden="1"/>
    <col min="8699" max="8700" width="4.7109375" style="109" hidden="1"/>
    <col min="8701" max="8701" width="4" style="109" hidden="1"/>
    <col min="8702" max="8702" width="4.28515625" style="109" hidden="1"/>
    <col min="8703" max="8703" width="4.140625" style="109" hidden="1"/>
    <col min="8704" max="8704" width="4.5703125" style="109" hidden="1"/>
    <col min="8705" max="8705" width="4.42578125" style="109" hidden="1"/>
    <col min="8706" max="8706" width="5.140625" style="109" hidden="1"/>
    <col min="8707" max="8708" width="4.28515625" style="109" hidden="1"/>
    <col min="8709" max="8709" width="4.7109375" style="109" hidden="1"/>
    <col min="8710" max="8710" width="3.7109375" style="109" hidden="1"/>
    <col min="8711" max="8711" width="12" style="109" hidden="1"/>
    <col min="8712" max="8712" width="13" style="109" hidden="1"/>
    <col min="8713" max="8713" width="11.140625" style="109" hidden="1"/>
    <col min="8714" max="8945" width="9.140625" style="109" hidden="1"/>
    <col min="8946" max="8946" width="4.140625" style="109" hidden="1"/>
    <col min="8947" max="8947" width="10" style="109" hidden="1"/>
    <col min="8948" max="8949" width="4.140625" style="109" hidden="1"/>
    <col min="8950" max="8951" width="4.28515625" style="109" hidden="1"/>
    <col min="8952" max="8953" width="3.85546875" style="109" hidden="1"/>
    <col min="8954" max="8954" width="4.42578125" style="109" hidden="1"/>
    <col min="8955" max="8956" width="4.7109375" style="109" hidden="1"/>
    <col min="8957" max="8957" width="4" style="109" hidden="1"/>
    <col min="8958" max="8958" width="4.28515625" style="109" hidden="1"/>
    <col min="8959" max="8959" width="4.140625" style="109" hidden="1"/>
    <col min="8960" max="8960" width="4.5703125" style="109" hidden="1"/>
    <col min="8961" max="8961" width="4.42578125" style="109" hidden="1"/>
    <col min="8962" max="8962" width="5.140625" style="109" hidden="1"/>
    <col min="8963" max="8964" width="4.28515625" style="109" hidden="1"/>
    <col min="8965" max="8965" width="4.7109375" style="109" hidden="1"/>
    <col min="8966" max="8966" width="3.7109375" style="109" hidden="1"/>
    <col min="8967" max="8967" width="12" style="109" hidden="1"/>
    <col min="8968" max="8968" width="13" style="109" hidden="1"/>
    <col min="8969" max="8969" width="11.140625" style="109" hidden="1"/>
    <col min="8970" max="9201" width="9.140625" style="109" hidden="1"/>
    <col min="9202" max="9202" width="4.140625" style="109" hidden="1"/>
    <col min="9203" max="9203" width="10" style="109" hidden="1"/>
    <col min="9204" max="9205" width="4.140625" style="109" hidden="1"/>
    <col min="9206" max="9207" width="4.28515625" style="109" hidden="1"/>
    <col min="9208" max="9209" width="3.85546875" style="109" hidden="1"/>
    <col min="9210" max="9210" width="4.42578125" style="109" hidden="1"/>
    <col min="9211" max="9212" width="4.7109375" style="109" hidden="1"/>
    <col min="9213" max="9213" width="4" style="109" hidden="1"/>
    <col min="9214" max="9214" width="4.28515625" style="109" hidden="1"/>
    <col min="9215" max="9215" width="4.140625" style="109" hidden="1"/>
    <col min="9216" max="9216" width="4.5703125" style="109" hidden="1"/>
    <col min="9217" max="9217" width="4.42578125" style="109" hidden="1"/>
    <col min="9218" max="9218" width="5.140625" style="109" hidden="1"/>
    <col min="9219" max="9220" width="4.28515625" style="109" hidden="1"/>
    <col min="9221" max="9221" width="4.7109375" style="109" hidden="1"/>
    <col min="9222" max="9222" width="3.7109375" style="109" hidden="1"/>
    <col min="9223" max="9223" width="12" style="109" hidden="1"/>
    <col min="9224" max="9224" width="13" style="109" hidden="1"/>
    <col min="9225" max="9225" width="11.140625" style="109" hidden="1"/>
    <col min="9226" max="9457" width="9.140625" style="109" hidden="1"/>
    <col min="9458" max="9458" width="4.140625" style="109" hidden="1"/>
    <col min="9459" max="9459" width="10" style="109" hidden="1"/>
    <col min="9460" max="9461" width="4.140625" style="109" hidden="1"/>
    <col min="9462" max="9463" width="4.28515625" style="109" hidden="1"/>
    <col min="9464" max="9465" width="3.85546875" style="109" hidden="1"/>
    <col min="9466" max="9466" width="4.42578125" style="109" hidden="1"/>
    <col min="9467" max="9468" width="4.7109375" style="109" hidden="1"/>
    <col min="9469" max="9469" width="4" style="109" hidden="1"/>
    <col min="9470" max="9470" width="4.28515625" style="109" hidden="1"/>
    <col min="9471" max="9471" width="4.140625" style="109" hidden="1"/>
    <col min="9472" max="9472" width="4.5703125" style="109" hidden="1"/>
    <col min="9473" max="9473" width="4.42578125" style="109" hidden="1"/>
    <col min="9474" max="9474" width="5.140625" style="109" hidden="1"/>
    <col min="9475" max="9476" width="4.28515625" style="109" hidden="1"/>
    <col min="9477" max="9477" width="4.7109375" style="109" hidden="1"/>
    <col min="9478" max="9478" width="3.7109375" style="109" hidden="1"/>
    <col min="9479" max="9479" width="12" style="109" hidden="1"/>
    <col min="9480" max="9480" width="13" style="109" hidden="1"/>
    <col min="9481" max="9481" width="11.140625" style="109" hidden="1"/>
    <col min="9482" max="9713" width="9.140625" style="109" hidden="1"/>
    <col min="9714" max="9714" width="4.140625" style="109" hidden="1"/>
    <col min="9715" max="9715" width="10" style="109" hidden="1"/>
    <col min="9716" max="9717" width="4.140625" style="109" hidden="1"/>
    <col min="9718" max="9719" width="4.28515625" style="109" hidden="1"/>
    <col min="9720" max="9721" width="3.85546875" style="109" hidden="1"/>
    <col min="9722" max="9722" width="4.42578125" style="109" hidden="1"/>
    <col min="9723" max="9724" width="4.7109375" style="109" hidden="1"/>
    <col min="9725" max="9725" width="4" style="109" hidden="1"/>
    <col min="9726" max="9726" width="4.28515625" style="109" hidden="1"/>
    <col min="9727" max="9727" width="4.140625" style="109" hidden="1"/>
    <col min="9728" max="9728" width="4.5703125" style="109" hidden="1"/>
    <col min="9729" max="9729" width="4.42578125" style="109" hidden="1"/>
    <col min="9730" max="9730" width="5.140625" style="109" hidden="1"/>
    <col min="9731" max="9732" width="4.28515625" style="109" hidden="1"/>
    <col min="9733" max="9733" width="4.7109375" style="109" hidden="1"/>
    <col min="9734" max="9734" width="3.7109375" style="109" hidden="1"/>
    <col min="9735" max="9735" width="12" style="109" hidden="1"/>
    <col min="9736" max="9736" width="13" style="109" hidden="1"/>
    <col min="9737" max="9737" width="11.140625" style="109" hidden="1"/>
    <col min="9738" max="9969" width="9.140625" style="109" hidden="1"/>
    <col min="9970" max="9970" width="4.140625" style="109" hidden="1"/>
    <col min="9971" max="9971" width="10" style="109" hidden="1"/>
    <col min="9972" max="9973" width="4.140625" style="109" hidden="1"/>
    <col min="9974" max="9975" width="4.28515625" style="109" hidden="1"/>
    <col min="9976" max="9977" width="3.85546875" style="109" hidden="1"/>
    <col min="9978" max="9978" width="4.42578125" style="109" hidden="1"/>
    <col min="9979" max="9980" width="4.7109375" style="109" hidden="1"/>
    <col min="9981" max="9981" width="4" style="109" hidden="1"/>
    <col min="9982" max="9982" width="4.28515625" style="109" hidden="1"/>
    <col min="9983" max="9983" width="4.140625" style="109" hidden="1"/>
    <col min="9984" max="9984" width="4.5703125" style="109" hidden="1"/>
    <col min="9985" max="9985" width="4.42578125" style="109" hidden="1"/>
    <col min="9986" max="9986" width="5.140625" style="109" hidden="1"/>
    <col min="9987" max="9988" width="4.28515625" style="109" hidden="1"/>
    <col min="9989" max="9989" width="4.7109375" style="109" hidden="1"/>
    <col min="9990" max="9990" width="3.7109375" style="109" hidden="1"/>
    <col min="9991" max="9991" width="12" style="109" hidden="1"/>
    <col min="9992" max="9992" width="13" style="109" hidden="1"/>
    <col min="9993" max="9993" width="11.140625" style="109" hidden="1"/>
    <col min="9994" max="10225" width="9.140625" style="109" hidden="1"/>
    <col min="10226" max="10226" width="4.140625" style="109" hidden="1"/>
    <col min="10227" max="10227" width="10" style="109" hidden="1"/>
    <col min="10228" max="10229" width="4.140625" style="109" hidden="1"/>
    <col min="10230" max="10231" width="4.28515625" style="109" hidden="1"/>
    <col min="10232" max="10233" width="3.85546875" style="109" hidden="1"/>
    <col min="10234" max="10234" width="4.42578125" style="109" hidden="1"/>
    <col min="10235" max="10236" width="4.7109375" style="109" hidden="1"/>
    <col min="10237" max="10237" width="4" style="109" hidden="1"/>
    <col min="10238" max="10238" width="4.28515625" style="109" hidden="1"/>
    <col min="10239" max="10239" width="4.140625" style="109" hidden="1"/>
    <col min="10240" max="10240" width="4.5703125" style="109" hidden="1"/>
    <col min="10241" max="10241" width="4.42578125" style="109" hidden="1"/>
    <col min="10242" max="10242" width="5.140625" style="109" hidden="1"/>
    <col min="10243" max="10244" width="4.28515625" style="109" hidden="1"/>
    <col min="10245" max="10245" width="4.7109375" style="109" hidden="1"/>
    <col min="10246" max="10246" width="3.7109375" style="109" hidden="1"/>
    <col min="10247" max="10247" width="12" style="109" hidden="1"/>
    <col min="10248" max="10248" width="13" style="109" hidden="1"/>
    <col min="10249" max="10249" width="11.140625" style="109" hidden="1"/>
    <col min="10250" max="10481" width="9.140625" style="109" hidden="1"/>
    <col min="10482" max="10482" width="4.140625" style="109" hidden="1"/>
    <col min="10483" max="10483" width="10" style="109" hidden="1"/>
    <col min="10484" max="10485" width="4.140625" style="109" hidden="1"/>
    <col min="10486" max="10487" width="4.28515625" style="109" hidden="1"/>
    <col min="10488" max="10489" width="3.85546875" style="109" hidden="1"/>
    <col min="10490" max="10490" width="4.42578125" style="109" hidden="1"/>
    <col min="10491" max="10492" width="4.7109375" style="109" hidden="1"/>
    <col min="10493" max="10493" width="4" style="109" hidden="1"/>
    <col min="10494" max="10494" width="4.28515625" style="109" hidden="1"/>
    <col min="10495" max="10495" width="4.140625" style="109" hidden="1"/>
    <col min="10496" max="10496" width="4.5703125" style="109" hidden="1"/>
    <col min="10497" max="10497" width="4.42578125" style="109" hidden="1"/>
    <col min="10498" max="10498" width="5.140625" style="109" hidden="1"/>
    <col min="10499" max="10500" width="4.28515625" style="109" hidden="1"/>
    <col min="10501" max="10501" width="4.7109375" style="109" hidden="1"/>
    <col min="10502" max="10502" width="3.7109375" style="109" hidden="1"/>
    <col min="10503" max="10503" width="12" style="109" hidden="1"/>
    <col min="10504" max="10504" width="13" style="109" hidden="1"/>
    <col min="10505" max="10505" width="11.140625" style="109" hidden="1"/>
    <col min="10506" max="10737" width="9.140625" style="109" hidden="1"/>
    <col min="10738" max="10738" width="4.140625" style="109" hidden="1"/>
    <col min="10739" max="10739" width="10" style="109" hidden="1"/>
    <col min="10740" max="10741" width="4.140625" style="109" hidden="1"/>
    <col min="10742" max="10743" width="4.28515625" style="109" hidden="1"/>
    <col min="10744" max="10745" width="3.85546875" style="109" hidden="1"/>
    <col min="10746" max="10746" width="4.42578125" style="109" hidden="1"/>
    <col min="10747" max="10748" width="4.7109375" style="109" hidden="1"/>
    <col min="10749" max="10749" width="4" style="109" hidden="1"/>
    <col min="10750" max="10750" width="4.28515625" style="109" hidden="1"/>
    <col min="10751" max="10751" width="4.140625" style="109" hidden="1"/>
    <col min="10752" max="10752" width="4.5703125" style="109" hidden="1"/>
    <col min="10753" max="10753" width="4.42578125" style="109" hidden="1"/>
    <col min="10754" max="10754" width="5.140625" style="109" hidden="1"/>
    <col min="10755" max="10756" width="4.28515625" style="109" hidden="1"/>
    <col min="10757" max="10757" width="4.7109375" style="109" hidden="1"/>
    <col min="10758" max="10758" width="3.7109375" style="109" hidden="1"/>
    <col min="10759" max="10759" width="12" style="109" hidden="1"/>
    <col min="10760" max="10760" width="13" style="109" hidden="1"/>
    <col min="10761" max="10761" width="11.140625" style="109" hidden="1"/>
    <col min="10762" max="10993" width="9.140625" style="109" hidden="1"/>
    <col min="10994" max="10994" width="4.140625" style="109" hidden="1"/>
    <col min="10995" max="10995" width="10" style="109" hidden="1"/>
    <col min="10996" max="10997" width="4.140625" style="109" hidden="1"/>
    <col min="10998" max="10999" width="4.28515625" style="109" hidden="1"/>
    <col min="11000" max="11001" width="3.85546875" style="109" hidden="1"/>
    <col min="11002" max="11002" width="4.42578125" style="109" hidden="1"/>
    <col min="11003" max="11004" width="4.7109375" style="109" hidden="1"/>
    <col min="11005" max="11005" width="4" style="109" hidden="1"/>
    <col min="11006" max="11006" width="4.28515625" style="109" hidden="1"/>
    <col min="11007" max="11007" width="4.140625" style="109" hidden="1"/>
    <col min="11008" max="11008" width="4.5703125" style="109" hidden="1"/>
    <col min="11009" max="11009" width="4.42578125" style="109" hidden="1"/>
    <col min="11010" max="11010" width="5.140625" style="109" hidden="1"/>
    <col min="11011" max="11012" width="4.28515625" style="109" hidden="1"/>
    <col min="11013" max="11013" width="4.7109375" style="109" hidden="1"/>
    <col min="11014" max="11014" width="3.7109375" style="109" hidden="1"/>
    <col min="11015" max="11015" width="12" style="109" hidden="1"/>
    <col min="11016" max="11016" width="13" style="109" hidden="1"/>
    <col min="11017" max="11017" width="11.140625" style="109" hidden="1"/>
    <col min="11018" max="11249" width="9.140625" style="109" hidden="1"/>
    <col min="11250" max="11250" width="4.140625" style="109" hidden="1"/>
    <col min="11251" max="11251" width="10" style="109" hidden="1"/>
    <col min="11252" max="11253" width="4.140625" style="109" hidden="1"/>
    <col min="11254" max="11255" width="4.28515625" style="109" hidden="1"/>
    <col min="11256" max="11257" width="3.85546875" style="109" hidden="1"/>
    <col min="11258" max="11258" width="4.42578125" style="109" hidden="1"/>
    <col min="11259" max="11260" width="4.7109375" style="109" hidden="1"/>
    <col min="11261" max="11261" width="4" style="109" hidden="1"/>
    <col min="11262" max="11262" width="4.28515625" style="109" hidden="1"/>
    <col min="11263" max="11263" width="4.140625" style="109" hidden="1"/>
    <col min="11264" max="11264" width="4.5703125" style="109" hidden="1"/>
    <col min="11265" max="11265" width="4.42578125" style="109" hidden="1"/>
    <col min="11266" max="11266" width="5.140625" style="109" hidden="1"/>
    <col min="11267" max="11268" width="4.28515625" style="109" hidden="1"/>
    <col min="11269" max="11269" width="4.7109375" style="109" hidden="1"/>
    <col min="11270" max="11270" width="3.7109375" style="109" hidden="1"/>
    <col min="11271" max="11271" width="12" style="109" hidden="1"/>
    <col min="11272" max="11272" width="13" style="109" hidden="1"/>
    <col min="11273" max="11273" width="11.140625" style="109" hidden="1"/>
    <col min="11274" max="11505" width="9.140625" style="109" hidden="1"/>
    <col min="11506" max="11506" width="4.140625" style="109" hidden="1"/>
    <col min="11507" max="11507" width="10" style="109" hidden="1"/>
    <col min="11508" max="11509" width="4.140625" style="109" hidden="1"/>
    <col min="11510" max="11511" width="4.28515625" style="109" hidden="1"/>
    <col min="11512" max="11513" width="3.85546875" style="109" hidden="1"/>
    <col min="11514" max="11514" width="4.42578125" style="109" hidden="1"/>
    <col min="11515" max="11516" width="4.7109375" style="109" hidden="1"/>
    <col min="11517" max="11517" width="4" style="109" hidden="1"/>
    <col min="11518" max="11518" width="4.28515625" style="109" hidden="1"/>
    <col min="11519" max="11519" width="4.140625" style="109" hidden="1"/>
    <col min="11520" max="11520" width="4.5703125" style="109" hidden="1"/>
    <col min="11521" max="11521" width="4.42578125" style="109" hidden="1"/>
    <col min="11522" max="11522" width="5.140625" style="109" hidden="1"/>
    <col min="11523" max="11524" width="4.28515625" style="109" hidden="1"/>
    <col min="11525" max="11525" width="4.7109375" style="109" hidden="1"/>
    <col min="11526" max="11526" width="3.7109375" style="109" hidden="1"/>
    <col min="11527" max="11527" width="12" style="109" hidden="1"/>
    <col min="11528" max="11528" width="13" style="109" hidden="1"/>
    <col min="11529" max="11529" width="11.140625" style="109" hidden="1"/>
    <col min="11530" max="11761" width="9.140625" style="109" hidden="1"/>
    <col min="11762" max="11762" width="4.140625" style="109" hidden="1"/>
    <col min="11763" max="11763" width="10" style="109" hidden="1"/>
    <col min="11764" max="11765" width="4.140625" style="109" hidden="1"/>
    <col min="11766" max="11767" width="4.28515625" style="109" hidden="1"/>
    <col min="11768" max="11769" width="3.85546875" style="109" hidden="1"/>
    <col min="11770" max="11770" width="4.42578125" style="109" hidden="1"/>
    <col min="11771" max="11772" width="4.7109375" style="109" hidden="1"/>
    <col min="11773" max="11773" width="4" style="109" hidden="1"/>
    <col min="11774" max="11774" width="4.28515625" style="109" hidden="1"/>
    <col min="11775" max="11775" width="4.140625" style="109" hidden="1"/>
    <col min="11776" max="11776" width="4.5703125" style="109" hidden="1"/>
    <col min="11777" max="11777" width="4.42578125" style="109" hidden="1"/>
    <col min="11778" max="11778" width="5.140625" style="109" hidden="1"/>
    <col min="11779" max="11780" width="4.28515625" style="109" hidden="1"/>
    <col min="11781" max="11781" width="4.7109375" style="109" hidden="1"/>
    <col min="11782" max="11782" width="3.7109375" style="109" hidden="1"/>
    <col min="11783" max="11783" width="12" style="109" hidden="1"/>
    <col min="11784" max="11784" width="13" style="109" hidden="1"/>
    <col min="11785" max="11785" width="11.140625" style="109" hidden="1"/>
    <col min="11786" max="12017" width="9.140625" style="109" hidden="1"/>
    <col min="12018" max="12018" width="4.140625" style="109" hidden="1"/>
    <col min="12019" max="12019" width="10" style="109" hidden="1"/>
    <col min="12020" max="12021" width="4.140625" style="109" hidden="1"/>
    <col min="12022" max="12023" width="4.28515625" style="109" hidden="1"/>
    <col min="12024" max="12025" width="3.85546875" style="109" hidden="1"/>
    <col min="12026" max="12026" width="4.42578125" style="109" hidden="1"/>
    <col min="12027" max="12028" width="4.7109375" style="109" hidden="1"/>
    <col min="12029" max="12029" width="4" style="109" hidden="1"/>
    <col min="12030" max="12030" width="4.28515625" style="109" hidden="1"/>
    <col min="12031" max="12031" width="4.140625" style="109" hidden="1"/>
    <col min="12032" max="12032" width="4.5703125" style="109" hidden="1"/>
    <col min="12033" max="12033" width="4.42578125" style="109" hidden="1"/>
    <col min="12034" max="12034" width="5.140625" style="109" hidden="1"/>
    <col min="12035" max="12036" width="4.28515625" style="109" hidden="1"/>
    <col min="12037" max="12037" width="4.7109375" style="109" hidden="1"/>
    <col min="12038" max="12038" width="3.7109375" style="109" hidden="1"/>
    <col min="12039" max="12039" width="12" style="109" hidden="1"/>
    <col min="12040" max="12040" width="13" style="109" hidden="1"/>
    <col min="12041" max="12041" width="11.140625" style="109" hidden="1"/>
    <col min="12042" max="12273" width="9.140625" style="109" hidden="1"/>
    <col min="12274" max="12274" width="4.140625" style="109" hidden="1"/>
    <col min="12275" max="12275" width="10" style="109" hidden="1"/>
    <col min="12276" max="12277" width="4.140625" style="109" hidden="1"/>
    <col min="12278" max="12279" width="4.28515625" style="109" hidden="1"/>
    <col min="12280" max="12281" width="3.85546875" style="109" hidden="1"/>
    <col min="12282" max="12282" width="4.42578125" style="109" hidden="1"/>
    <col min="12283" max="12284" width="4.7109375" style="109" hidden="1"/>
    <col min="12285" max="12285" width="4" style="109" hidden="1"/>
    <col min="12286" max="12286" width="4.28515625" style="109" hidden="1"/>
    <col min="12287" max="12287" width="4.140625" style="109" hidden="1"/>
    <col min="12288" max="12288" width="4.5703125" style="109" hidden="1"/>
    <col min="12289" max="12289" width="4.42578125" style="109" hidden="1"/>
    <col min="12290" max="12290" width="5.140625" style="109" hidden="1"/>
    <col min="12291" max="12292" width="4.28515625" style="109" hidden="1"/>
    <col min="12293" max="12293" width="4.7109375" style="109" hidden="1"/>
    <col min="12294" max="12294" width="3.7109375" style="109" hidden="1"/>
    <col min="12295" max="12295" width="12" style="109" hidden="1"/>
    <col min="12296" max="12296" width="13" style="109" hidden="1"/>
    <col min="12297" max="12297" width="11.140625" style="109" hidden="1"/>
    <col min="12298" max="12529" width="9.140625" style="109" hidden="1"/>
    <col min="12530" max="12530" width="4.140625" style="109" hidden="1"/>
    <col min="12531" max="12531" width="10" style="109" hidden="1"/>
    <col min="12532" max="12533" width="4.140625" style="109" hidden="1"/>
    <col min="12534" max="12535" width="4.28515625" style="109" hidden="1"/>
    <col min="12536" max="12537" width="3.85546875" style="109" hidden="1"/>
    <col min="12538" max="12538" width="4.42578125" style="109" hidden="1"/>
    <col min="12539" max="12540" width="4.7109375" style="109" hidden="1"/>
    <col min="12541" max="12541" width="4" style="109" hidden="1"/>
    <col min="12542" max="12542" width="4.28515625" style="109" hidden="1"/>
    <col min="12543" max="12543" width="4.140625" style="109" hidden="1"/>
    <col min="12544" max="12544" width="4.5703125" style="109" hidden="1"/>
    <col min="12545" max="12545" width="4.42578125" style="109" hidden="1"/>
    <col min="12546" max="12546" width="5.140625" style="109" hidden="1"/>
    <col min="12547" max="12548" width="4.28515625" style="109" hidden="1"/>
    <col min="12549" max="12549" width="4.7109375" style="109" hidden="1"/>
    <col min="12550" max="12550" width="3.7109375" style="109" hidden="1"/>
    <col min="12551" max="12551" width="12" style="109" hidden="1"/>
    <col min="12552" max="12552" width="13" style="109" hidden="1"/>
    <col min="12553" max="12553" width="11.140625" style="109" hidden="1"/>
    <col min="12554" max="12785" width="9.140625" style="109" hidden="1"/>
    <col min="12786" max="12786" width="4.140625" style="109" hidden="1"/>
    <col min="12787" max="12787" width="10" style="109" hidden="1"/>
    <col min="12788" max="12789" width="4.140625" style="109" hidden="1"/>
    <col min="12790" max="12791" width="4.28515625" style="109" hidden="1"/>
    <col min="12792" max="12793" width="3.85546875" style="109" hidden="1"/>
    <col min="12794" max="12794" width="4.42578125" style="109" hidden="1"/>
    <col min="12795" max="12796" width="4.7109375" style="109" hidden="1"/>
    <col min="12797" max="12797" width="4" style="109" hidden="1"/>
    <col min="12798" max="12798" width="4.28515625" style="109" hidden="1"/>
    <col min="12799" max="12799" width="4.140625" style="109" hidden="1"/>
    <col min="12800" max="12800" width="4.5703125" style="109" hidden="1"/>
    <col min="12801" max="12801" width="4.42578125" style="109" hidden="1"/>
    <col min="12802" max="12802" width="5.140625" style="109" hidden="1"/>
    <col min="12803" max="12804" width="4.28515625" style="109" hidden="1"/>
    <col min="12805" max="12805" width="4.7109375" style="109" hidden="1"/>
    <col min="12806" max="12806" width="3.7109375" style="109" hidden="1"/>
    <col min="12807" max="12807" width="12" style="109" hidden="1"/>
    <col min="12808" max="12808" width="13" style="109" hidden="1"/>
    <col min="12809" max="12809" width="11.140625" style="109" hidden="1"/>
    <col min="12810" max="13041" width="9.140625" style="109" hidden="1"/>
    <col min="13042" max="13042" width="4.140625" style="109" hidden="1"/>
    <col min="13043" max="13043" width="10" style="109" hidden="1"/>
    <col min="13044" max="13045" width="4.140625" style="109" hidden="1"/>
    <col min="13046" max="13047" width="4.28515625" style="109" hidden="1"/>
    <col min="13048" max="13049" width="3.85546875" style="109" hidden="1"/>
    <col min="13050" max="13050" width="4.42578125" style="109" hidden="1"/>
    <col min="13051" max="13052" width="4.7109375" style="109" hidden="1"/>
    <col min="13053" max="13053" width="4" style="109" hidden="1"/>
    <col min="13054" max="13054" width="4.28515625" style="109" hidden="1"/>
    <col min="13055" max="13055" width="4.140625" style="109" hidden="1"/>
    <col min="13056" max="13056" width="4.5703125" style="109" hidden="1"/>
    <col min="13057" max="13057" width="4.42578125" style="109" hidden="1"/>
    <col min="13058" max="13058" width="5.140625" style="109" hidden="1"/>
    <col min="13059" max="13060" width="4.28515625" style="109" hidden="1"/>
    <col min="13061" max="13061" width="4.7109375" style="109" hidden="1"/>
    <col min="13062" max="13062" width="3.7109375" style="109" hidden="1"/>
    <col min="13063" max="13063" width="12" style="109" hidden="1"/>
    <col min="13064" max="13064" width="13" style="109" hidden="1"/>
    <col min="13065" max="13065" width="11.140625" style="109" hidden="1"/>
    <col min="13066" max="13297" width="9.140625" style="109" hidden="1"/>
    <col min="13298" max="13298" width="4.140625" style="109" hidden="1"/>
    <col min="13299" max="13299" width="10" style="109" hidden="1"/>
    <col min="13300" max="13301" width="4.140625" style="109" hidden="1"/>
    <col min="13302" max="13303" width="4.28515625" style="109" hidden="1"/>
    <col min="13304" max="13305" width="3.85546875" style="109" hidden="1"/>
    <col min="13306" max="13306" width="4.42578125" style="109" hidden="1"/>
    <col min="13307" max="13308" width="4.7109375" style="109" hidden="1"/>
    <col min="13309" max="13309" width="4" style="109" hidden="1"/>
    <col min="13310" max="13310" width="4.28515625" style="109" hidden="1"/>
    <col min="13311" max="13311" width="4.140625" style="109" hidden="1"/>
    <col min="13312" max="13312" width="4.5703125" style="109" hidden="1"/>
    <col min="13313" max="13313" width="4.42578125" style="109" hidden="1"/>
    <col min="13314" max="13314" width="5.140625" style="109" hidden="1"/>
    <col min="13315" max="13316" width="4.28515625" style="109" hidden="1"/>
    <col min="13317" max="13317" width="4.7109375" style="109" hidden="1"/>
    <col min="13318" max="13318" width="3.7109375" style="109" hidden="1"/>
    <col min="13319" max="13319" width="12" style="109" hidden="1"/>
    <col min="13320" max="13320" width="13" style="109" hidden="1"/>
    <col min="13321" max="13321" width="11.140625" style="109" hidden="1"/>
    <col min="13322" max="13553" width="9.140625" style="109" hidden="1"/>
    <col min="13554" max="13554" width="4.140625" style="109" hidden="1"/>
    <col min="13555" max="13555" width="10" style="109" hidden="1"/>
    <col min="13556" max="13557" width="4.140625" style="109" hidden="1"/>
    <col min="13558" max="13559" width="4.28515625" style="109" hidden="1"/>
    <col min="13560" max="13561" width="3.85546875" style="109" hidden="1"/>
    <col min="13562" max="13562" width="4.42578125" style="109" hidden="1"/>
    <col min="13563" max="13564" width="4.7109375" style="109" hidden="1"/>
    <col min="13565" max="13565" width="4" style="109" hidden="1"/>
    <col min="13566" max="13566" width="4.28515625" style="109" hidden="1"/>
    <col min="13567" max="13567" width="4.140625" style="109" hidden="1"/>
    <col min="13568" max="13568" width="4.5703125" style="109" hidden="1"/>
    <col min="13569" max="13569" width="4.42578125" style="109" hidden="1"/>
    <col min="13570" max="13570" width="5.140625" style="109" hidden="1"/>
    <col min="13571" max="13572" width="4.28515625" style="109" hidden="1"/>
    <col min="13573" max="13573" width="4.7109375" style="109" hidden="1"/>
    <col min="13574" max="13574" width="3.7109375" style="109" hidden="1"/>
    <col min="13575" max="13575" width="12" style="109" hidden="1"/>
    <col min="13576" max="13576" width="13" style="109" hidden="1"/>
    <col min="13577" max="13577" width="11.140625" style="109" hidden="1"/>
    <col min="13578" max="13809" width="9.140625" style="109" hidden="1"/>
    <col min="13810" max="13810" width="4.140625" style="109" hidden="1"/>
    <col min="13811" max="13811" width="10" style="109" hidden="1"/>
    <col min="13812" max="13813" width="4.140625" style="109" hidden="1"/>
    <col min="13814" max="13815" width="4.28515625" style="109" hidden="1"/>
    <col min="13816" max="13817" width="3.85546875" style="109" hidden="1"/>
    <col min="13818" max="13818" width="4.42578125" style="109" hidden="1"/>
    <col min="13819" max="13820" width="4.7109375" style="109" hidden="1"/>
    <col min="13821" max="13821" width="4" style="109" hidden="1"/>
    <col min="13822" max="13822" width="4.28515625" style="109" hidden="1"/>
    <col min="13823" max="13823" width="4.140625" style="109" hidden="1"/>
    <col min="13824" max="13824" width="4.5703125" style="109" hidden="1"/>
    <col min="13825" max="13825" width="4.42578125" style="109" hidden="1"/>
    <col min="13826" max="13826" width="5.140625" style="109" hidden="1"/>
    <col min="13827" max="13828" width="4.28515625" style="109" hidden="1"/>
    <col min="13829" max="13829" width="4.7109375" style="109" hidden="1"/>
    <col min="13830" max="13830" width="3.7109375" style="109" hidden="1"/>
    <col min="13831" max="13831" width="12" style="109" hidden="1"/>
    <col min="13832" max="13832" width="13" style="109" hidden="1"/>
    <col min="13833" max="13833" width="11.140625" style="109" hidden="1"/>
    <col min="13834" max="14065" width="9.140625" style="109" hidden="1"/>
    <col min="14066" max="14066" width="4.140625" style="109" hidden="1"/>
    <col min="14067" max="14067" width="10" style="109" hidden="1"/>
    <col min="14068" max="14069" width="4.140625" style="109" hidden="1"/>
    <col min="14070" max="14071" width="4.28515625" style="109" hidden="1"/>
    <col min="14072" max="14073" width="3.85546875" style="109" hidden="1"/>
    <col min="14074" max="14074" width="4.42578125" style="109" hidden="1"/>
    <col min="14075" max="14076" width="4.7109375" style="109" hidden="1"/>
    <col min="14077" max="14077" width="4" style="109" hidden="1"/>
    <col min="14078" max="14078" width="4.28515625" style="109" hidden="1"/>
    <col min="14079" max="14079" width="4.140625" style="109" hidden="1"/>
    <col min="14080" max="14080" width="4.5703125" style="109" hidden="1"/>
    <col min="14081" max="14081" width="4.42578125" style="109" hidden="1"/>
    <col min="14082" max="14082" width="5.140625" style="109" hidden="1"/>
    <col min="14083" max="14084" width="4.28515625" style="109" hidden="1"/>
    <col min="14085" max="14085" width="4.7109375" style="109" hidden="1"/>
    <col min="14086" max="14086" width="3.7109375" style="109" hidden="1"/>
    <col min="14087" max="14087" width="12" style="109" hidden="1"/>
    <col min="14088" max="14088" width="13" style="109" hidden="1"/>
    <col min="14089" max="14089" width="11.140625" style="109" hidden="1"/>
    <col min="14090" max="14321" width="9.140625" style="109" hidden="1"/>
    <col min="14322" max="14322" width="4.140625" style="109" hidden="1"/>
    <col min="14323" max="14323" width="10" style="109" hidden="1"/>
    <col min="14324" max="14325" width="4.140625" style="109" hidden="1"/>
    <col min="14326" max="14327" width="4.28515625" style="109" hidden="1"/>
    <col min="14328" max="14329" width="3.85546875" style="109" hidden="1"/>
    <col min="14330" max="14330" width="4.42578125" style="109" hidden="1"/>
    <col min="14331" max="14332" width="4.7109375" style="109" hidden="1"/>
    <col min="14333" max="14333" width="4" style="109" hidden="1"/>
    <col min="14334" max="14334" width="4.28515625" style="109" hidden="1"/>
    <col min="14335" max="14335" width="4.140625" style="109" hidden="1"/>
    <col min="14336" max="14336" width="4.5703125" style="109" hidden="1"/>
    <col min="14337" max="14337" width="4.42578125" style="109" hidden="1"/>
    <col min="14338" max="14338" width="5.140625" style="109" hidden="1"/>
    <col min="14339" max="14340" width="4.28515625" style="109" hidden="1"/>
    <col min="14341" max="14341" width="4.7109375" style="109" hidden="1"/>
    <col min="14342" max="14342" width="3.7109375" style="109" hidden="1"/>
    <col min="14343" max="14343" width="12" style="109" hidden="1"/>
    <col min="14344" max="14344" width="13" style="109" hidden="1"/>
    <col min="14345" max="14345" width="11.140625" style="109" hidden="1"/>
    <col min="14346" max="14577" width="9.140625" style="109" hidden="1"/>
    <col min="14578" max="14578" width="4.140625" style="109" hidden="1"/>
    <col min="14579" max="14579" width="10" style="109" hidden="1"/>
    <col min="14580" max="14581" width="4.140625" style="109" hidden="1"/>
    <col min="14582" max="14583" width="4.28515625" style="109" hidden="1"/>
    <col min="14584" max="14585" width="3.85546875" style="109" hidden="1"/>
    <col min="14586" max="14586" width="4.42578125" style="109" hidden="1"/>
    <col min="14587" max="14588" width="4.7109375" style="109" hidden="1"/>
    <col min="14589" max="14589" width="4" style="109" hidden="1"/>
    <col min="14590" max="14590" width="4.28515625" style="109" hidden="1"/>
    <col min="14591" max="14591" width="4.140625" style="109" hidden="1"/>
    <col min="14592" max="14592" width="4.5703125" style="109" hidden="1"/>
    <col min="14593" max="14593" width="4.42578125" style="109" hidden="1"/>
    <col min="14594" max="14594" width="5.140625" style="109" hidden="1"/>
    <col min="14595" max="14596" width="4.28515625" style="109" hidden="1"/>
    <col min="14597" max="14597" width="4.7109375" style="109" hidden="1"/>
    <col min="14598" max="14598" width="3.7109375" style="109" hidden="1"/>
    <col min="14599" max="14599" width="12" style="109" hidden="1"/>
    <col min="14600" max="14600" width="13" style="109" hidden="1"/>
    <col min="14601" max="14601" width="11.140625" style="109" hidden="1"/>
    <col min="14602" max="14833" width="9.140625" style="109" hidden="1"/>
    <col min="14834" max="14834" width="4.140625" style="109" hidden="1"/>
    <col min="14835" max="14835" width="10" style="109" hidden="1"/>
    <col min="14836" max="14837" width="4.140625" style="109" hidden="1"/>
    <col min="14838" max="14839" width="4.28515625" style="109" hidden="1"/>
    <col min="14840" max="14841" width="3.85546875" style="109" hidden="1"/>
    <col min="14842" max="14842" width="4.42578125" style="109" hidden="1"/>
    <col min="14843" max="14844" width="4.7109375" style="109" hidden="1"/>
    <col min="14845" max="14845" width="4" style="109" hidden="1"/>
    <col min="14846" max="14846" width="4.28515625" style="109" hidden="1"/>
    <col min="14847" max="14847" width="4.140625" style="109" hidden="1"/>
    <col min="14848" max="14848" width="4.5703125" style="109" hidden="1"/>
    <col min="14849" max="14849" width="4.42578125" style="109" hidden="1"/>
    <col min="14850" max="14850" width="5.140625" style="109" hidden="1"/>
    <col min="14851" max="14852" width="4.28515625" style="109" hidden="1"/>
    <col min="14853" max="14853" width="4.7109375" style="109" hidden="1"/>
    <col min="14854" max="14854" width="3.7109375" style="109" hidden="1"/>
    <col min="14855" max="14855" width="12" style="109" hidden="1"/>
    <col min="14856" max="14856" width="13" style="109" hidden="1"/>
    <col min="14857" max="14857" width="11.140625" style="109" hidden="1"/>
    <col min="14858" max="15089" width="9.140625" style="109" hidden="1"/>
    <col min="15090" max="15090" width="4.140625" style="109" hidden="1"/>
    <col min="15091" max="15091" width="10" style="109" hidden="1"/>
    <col min="15092" max="15093" width="4.140625" style="109" hidden="1"/>
    <col min="15094" max="15095" width="4.28515625" style="109" hidden="1"/>
    <col min="15096" max="15097" width="3.85546875" style="109" hidden="1"/>
    <col min="15098" max="15098" width="4.42578125" style="109" hidden="1"/>
    <col min="15099" max="15100" width="4.7109375" style="109" hidden="1"/>
    <col min="15101" max="15101" width="4" style="109" hidden="1"/>
    <col min="15102" max="15102" width="4.28515625" style="109" hidden="1"/>
    <col min="15103" max="15103" width="4.140625" style="109" hidden="1"/>
    <col min="15104" max="15104" width="4.5703125" style="109" hidden="1"/>
    <col min="15105" max="15105" width="4.42578125" style="109" hidden="1"/>
    <col min="15106" max="15106" width="5.140625" style="109" hidden="1"/>
    <col min="15107" max="15108" width="4.28515625" style="109" hidden="1"/>
    <col min="15109" max="15109" width="4.7109375" style="109" hidden="1"/>
    <col min="15110" max="15110" width="3.7109375" style="109" hidden="1"/>
    <col min="15111" max="15111" width="12" style="109" hidden="1"/>
    <col min="15112" max="15112" width="13" style="109" hidden="1"/>
    <col min="15113" max="15113" width="11.140625" style="109" hidden="1"/>
    <col min="15114" max="15345" width="9.140625" style="109" hidden="1"/>
    <col min="15346" max="15346" width="4.140625" style="109" hidden="1"/>
    <col min="15347" max="15347" width="10" style="109" hidden="1"/>
    <col min="15348" max="15349" width="4.140625" style="109" hidden="1"/>
    <col min="15350" max="15351" width="4.28515625" style="109" hidden="1"/>
    <col min="15352" max="15353" width="3.85546875" style="109" hidden="1"/>
    <col min="15354" max="15354" width="4.42578125" style="109" hidden="1"/>
    <col min="15355" max="15356" width="4.7109375" style="109" hidden="1"/>
    <col min="15357" max="15357" width="4" style="109" hidden="1"/>
    <col min="15358" max="15358" width="4.28515625" style="109" hidden="1"/>
    <col min="15359" max="15359" width="4.140625" style="109" hidden="1"/>
    <col min="15360" max="15360" width="4.5703125" style="109" hidden="1"/>
    <col min="15361" max="15361" width="4.42578125" style="109" hidden="1"/>
    <col min="15362" max="15362" width="5.140625" style="109" hidden="1"/>
    <col min="15363" max="15364" width="4.28515625" style="109" hidden="1"/>
    <col min="15365" max="15365" width="4.7109375" style="109" hidden="1"/>
    <col min="15366" max="15366" width="3.7109375" style="109" hidden="1"/>
    <col min="15367" max="15367" width="12" style="109" hidden="1"/>
    <col min="15368" max="15368" width="13" style="109" hidden="1"/>
    <col min="15369" max="15369" width="11.140625" style="109" hidden="1"/>
    <col min="15370" max="15601" width="9.140625" style="109" hidden="1"/>
    <col min="15602" max="15602" width="4.140625" style="109" hidden="1"/>
    <col min="15603" max="15603" width="10" style="109" hidden="1"/>
    <col min="15604" max="15605" width="4.140625" style="109" hidden="1"/>
    <col min="15606" max="15607" width="4.28515625" style="109" hidden="1"/>
    <col min="15608" max="15609" width="3.85546875" style="109" hidden="1"/>
    <col min="15610" max="15610" width="4.42578125" style="109" hidden="1"/>
    <col min="15611" max="15612" width="4.7109375" style="109" hidden="1"/>
    <col min="15613" max="15613" width="4" style="109" hidden="1"/>
    <col min="15614" max="15614" width="4.28515625" style="109" hidden="1"/>
    <col min="15615" max="15615" width="4.140625" style="109" hidden="1"/>
    <col min="15616" max="15616" width="4.5703125" style="109" hidden="1"/>
    <col min="15617" max="15617" width="4.42578125" style="109" hidden="1"/>
    <col min="15618" max="15618" width="5.140625" style="109" hidden="1"/>
    <col min="15619" max="15620" width="4.28515625" style="109" hidden="1"/>
    <col min="15621" max="15621" width="4.7109375" style="109" hidden="1"/>
    <col min="15622" max="15622" width="3.7109375" style="109" hidden="1"/>
    <col min="15623" max="15623" width="12" style="109" hidden="1"/>
    <col min="15624" max="15624" width="13" style="109" hidden="1"/>
    <col min="15625" max="15625" width="11.140625" style="109" hidden="1"/>
    <col min="15626" max="15857" width="9.140625" style="109" hidden="1"/>
    <col min="15858" max="15858" width="4.140625" style="109" hidden="1"/>
    <col min="15859" max="15859" width="10" style="109" hidden="1"/>
    <col min="15860" max="15861" width="4.140625" style="109" hidden="1"/>
    <col min="15862" max="15863" width="4.28515625" style="109" hidden="1"/>
    <col min="15864" max="15865" width="3.85546875" style="109" hidden="1"/>
    <col min="15866" max="15866" width="4.42578125" style="109" hidden="1"/>
    <col min="15867" max="15868" width="4.7109375" style="109" hidden="1"/>
    <col min="15869" max="15869" width="4" style="109" hidden="1"/>
    <col min="15870" max="15870" width="4.28515625" style="109" hidden="1"/>
    <col min="15871" max="15871" width="4.140625" style="109" hidden="1"/>
    <col min="15872" max="15872" width="4.5703125" style="109" hidden="1"/>
    <col min="15873" max="15873" width="4.42578125" style="109" hidden="1"/>
    <col min="15874" max="15874" width="5.140625" style="109" hidden="1"/>
    <col min="15875" max="15876" width="4.28515625" style="109" hidden="1"/>
    <col min="15877" max="15877" width="4.7109375" style="109" hidden="1"/>
    <col min="15878" max="15878" width="3.7109375" style="109" hidden="1"/>
    <col min="15879" max="15879" width="12" style="109" hidden="1"/>
    <col min="15880" max="15880" width="13" style="109" hidden="1"/>
    <col min="15881" max="15881" width="11.140625" style="109" hidden="1"/>
    <col min="15882" max="16113" width="9.140625" style="109" hidden="1"/>
    <col min="16114" max="16114" width="4.140625" style="109" hidden="1"/>
    <col min="16115" max="16115" width="10" style="109" hidden="1"/>
    <col min="16116" max="16117" width="4.140625" style="109" hidden="1"/>
    <col min="16118" max="16119" width="4.28515625" style="109" hidden="1"/>
    <col min="16120" max="16121" width="3.85546875" style="109" hidden="1"/>
    <col min="16122" max="16122" width="4.42578125" style="109" hidden="1"/>
    <col min="16123" max="16124" width="4.7109375" style="109" hidden="1"/>
    <col min="16125" max="16125" width="4" style="109" hidden="1"/>
    <col min="16126" max="16126" width="4.28515625" style="109" hidden="1"/>
    <col min="16127" max="16127" width="4.140625" style="109" hidden="1"/>
    <col min="16128" max="16128" width="4.5703125" style="109" hidden="1"/>
    <col min="16129" max="16129" width="4.42578125" style="109" hidden="1"/>
    <col min="16130" max="16130" width="5.140625" style="109" hidden="1"/>
    <col min="16131" max="16132" width="4.28515625" style="109" hidden="1"/>
    <col min="16133" max="16133" width="4.7109375" style="109" hidden="1"/>
    <col min="16134" max="16134" width="3.7109375" style="109" hidden="1"/>
    <col min="16135" max="16135" width="12" style="109" hidden="1"/>
    <col min="16136" max="16136" width="13" style="109" hidden="1"/>
    <col min="16137" max="16138" width="11.140625" style="109" hidden="1"/>
    <col min="16139" max="16384" width="9.140625" style="109" hidden="1"/>
  </cols>
  <sheetData>
    <row r="1" spans="2:22" ht="26.25" x14ac:dyDescent="0.4">
      <c r="B1" s="284" t="s">
        <v>58</v>
      </c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108"/>
      <c r="V1" s="108"/>
    </row>
    <row r="2" spans="2:22" ht="26.25" x14ac:dyDescent="0.4">
      <c r="B2" s="285" t="s">
        <v>59</v>
      </c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110"/>
      <c r="V2" s="110"/>
    </row>
    <row r="3" spans="2:22" ht="18.75" x14ac:dyDescent="0.3">
      <c r="B3" s="286" t="s">
        <v>60</v>
      </c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  <c r="S3" s="286"/>
      <c r="T3" s="286"/>
      <c r="U3" s="111"/>
      <c r="V3" s="111"/>
    </row>
    <row r="4" spans="2:22" ht="15" x14ac:dyDescent="0.25"/>
    <row r="5" spans="2:22" ht="15" x14ac:dyDescent="0.25">
      <c r="B5" s="281">
        <v>43647</v>
      </c>
      <c r="C5" s="282"/>
      <c r="D5" s="282"/>
      <c r="E5" s="282"/>
      <c r="F5" s="282"/>
      <c r="G5" s="283"/>
      <c r="H5" s="113"/>
      <c r="I5" s="287">
        <v>43678</v>
      </c>
      <c r="J5" s="288"/>
      <c r="K5" s="288"/>
      <c r="L5" s="288"/>
      <c r="M5" s="288"/>
      <c r="N5" s="114"/>
      <c r="O5" s="279">
        <v>43709</v>
      </c>
      <c r="P5" s="279"/>
      <c r="Q5" s="279"/>
      <c r="R5" s="279"/>
      <c r="S5" s="279"/>
    </row>
    <row r="6" spans="2:22" ht="15" x14ac:dyDescent="0.25">
      <c r="B6" s="115" t="s">
        <v>61</v>
      </c>
      <c r="C6" s="116">
        <v>1</v>
      </c>
      <c r="D6" s="116">
        <v>8</v>
      </c>
      <c r="E6" s="157">
        <v>15</v>
      </c>
      <c r="F6" s="116">
        <v>22</v>
      </c>
      <c r="G6" s="117">
        <v>29</v>
      </c>
      <c r="H6" s="113"/>
      <c r="I6" s="118"/>
      <c r="J6" s="116">
        <v>5</v>
      </c>
      <c r="K6" s="116">
        <v>12</v>
      </c>
      <c r="L6" s="116">
        <v>19</v>
      </c>
      <c r="M6" s="116">
        <v>26</v>
      </c>
      <c r="N6" s="114"/>
      <c r="O6" s="119"/>
      <c r="P6" s="116">
        <v>2</v>
      </c>
      <c r="Q6" s="116">
        <v>9</v>
      </c>
      <c r="R6" s="116">
        <v>16</v>
      </c>
      <c r="S6" s="120" t="s">
        <v>62</v>
      </c>
    </row>
    <row r="7" spans="2:22" ht="15" x14ac:dyDescent="0.25">
      <c r="B7" s="121" t="s">
        <v>63</v>
      </c>
      <c r="C7" s="122">
        <v>2</v>
      </c>
      <c r="D7" s="122">
        <v>9</v>
      </c>
      <c r="E7" s="158">
        <v>16</v>
      </c>
      <c r="F7" s="122">
        <v>23</v>
      </c>
      <c r="G7" s="123">
        <v>39</v>
      </c>
      <c r="H7" s="113"/>
      <c r="I7" s="118"/>
      <c r="J7" s="122">
        <v>6</v>
      </c>
      <c r="K7" s="122">
        <v>13</v>
      </c>
      <c r="L7" s="122">
        <v>20</v>
      </c>
      <c r="M7" s="122">
        <v>27</v>
      </c>
      <c r="N7" s="114"/>
      <c r="O7" s="119"/>
      <c r="P7" s="122">
        <v>3</v>
      </c>
      <c r="Q7" s="124">
        <v>10</v>
      </c>
      <c r="R7" s="122">
        <v>17</v>
      </c>
      <c r="S7" s="125">
        <v>24</v>
      </c>
    </row>
    <row r="8" spans="2:22" ht="15" x14ac:dyDescent="0.25">
      <c r="B8" s="115" t="s">
        <v>64</v>
      </c>
      <c r="C8" s="116">
        <v>3</v>
      </c>
      <c r="D8" s="116">
        <v>10</v>
      </c>
      <c r="E8" s="157">
        <v>17</v>
      </c>
      <c r="F8" s="116">
        <v>24</v>
      </c>
      <c r="G8" s="116">
        <v>31</v>
      </c>
      <c r="H8" s="114"/>
      <c r="I8" s="119"/>
      <c r="J8" s="126">
        <v>7</v>
      </c>
      <c r="K8" s="126">
        <v>14</v>
      </c>
      <c r="L8" s="127">
        <v>21</v>
      </c>
      <c r="M8" s="128">
        <v>28</v>
      </c>
      <c r="N8" s="114"/>
      <c r="O8" s="119"/>
      <c r="P8" s="126">
        <v>4</v>
      </c>
      <c r="Q8" s="129">
        <v>11</v>
      </c>
      <c r="R8" s="126">
        <v>18</v>
      </c>
      <c r="S8" s="126">
        <v>25</v>
      </c>
    </row>
    <row r="9" spans="2:22" ht="15" x14ac:dyDescent="0.25">
      <c r="B9" s="130" t="s">
        <v>65</v>
      </c>
      <c r="C9" s="116">
        <v>4</v>
      </c>
      <c r="D9" s="116">
        <v>11</v>
      </c>
      <c r="E9" s="157">
        <v>18</v>
      </c>
      <c r="F9" s="116">
        <v>25</v>
      </c>
      <c r="G9" s="119"/>
      <c r="H9" s="114"/>
      <c r="I9" s="126">
        <v>1</v>
      </c>
      <c r="J9" s="116">
        <v>8</v>
      </c>
      <c r="K9" s="126">
        <v>15</v>
      </c>
      <c r="L9" s="126">
        <v>22</v>
      </c>
      <c r="M9" s="126">
        <v>29</v>
      </c>
      <c r="N9" s="114"/>
      <c r="O9" s="119"/>
      <c r="P9" s="126">
        <v>5</v>
      </c>
      <c r="Q9" s="126">
        <v>12</v>
      </c>
      <c r="R9" s="126">
        <v>19</v>
      </c>
      <c r="S9" s="126">
        <v>26</v>
      </c>
    </row>
    <row r="10" spans="2:22" ht="15" x14ac:dyDescent="0.25">
      <c r="B10" s="115" t="s">
        <v>66</v>
      </c>
      <c r="C10" s="129">
        <v>5</v>
      </c>
      <c r="D10" s="116">
        <v>12</v>
      </c>
      <c r="E10" s="157">
        <v>19</v>
      </c>
      <c r="F10" s="116">
        <v>26</v>
      </c>
      <c r="G10" s="119"/>
      <c r="H10" s="114"/>
      <c r="I10" s="126">
        <v>2</v>
      </c>
      <c r="J10" s="116">
        <v>9</v>
      </c>
      <c r="K10" s="127">
        <v>16</v>
      </c>
      <c r="L10" s="126">
        <v>23</v>
      </c>
      <c r="M10" s="126">
        <v>30</v>
      </c>
      <c r="N10" s="114"/>
      <c r="O10" s="119"/>
      <c r="P10" s="126">
        <v>6</v>
      </c>
      <c r="Q10" s="126">
        <v>13</v>
      </c>
      <c r="R10" s="129">
        <v>20</v>
      </c>
      <c r="S10" s="126">
        <v>27</v>
      </c>
    </row>
    <row r="11" spans="2:22" ht="15" x14ac:dyDescent="0.25">
      <c r="B11" s="130" t="s">
        <v>67</v>
      </c>
      <c r="C11" s="129">
        <v>6</v>
      </c>
      <c r="D11" s="116">
        <v>13</v>
      </c>
      <c r="E11" s="157">
        <v>20</v>
      </c>
      <c r="F11" s="116">
        <v>27</v>
      </c>
      <c r="G11" s="119"/>
      <c r="H11" s="114"/>
      <c r="I11" s="126">
        <v>3</v>
      </c>
      <c r="J11" s="131">
        <v>10</v>
      </c>
      <c r="K11" s="132">
        <v>17</v>
      </c>
      <c r="L11" s="126">
        <v>24</v>
      </c>
      <c r="M11" s="133">
        <v>31</v>
      </c>
      <c r="N11" s="114"/>
      <c r="O11" s="134"/>
      <c r="P11" s="126">
        <v>7</v>
      </c>
      <c r="Q11" s="126">
        <v>14</v>
      </c>
      <c r="R11" s="129">
        <v>21</v>
      </c>
      <c r="S11" s="126">
        <v>28</v>
      </c>
    </row>
    <row r="12" spans="2:22" ht="15" x14ac:dyDescent="0.25">
      <c r="B12" s="135" t="s">
        <v>68</v>
      </c>
      <c r="C12" s="132">
        <v>7</v>
      </c>
      <c r="D12" s="132">
        <v>14</v>
      </c>
      <c r="E12" s="132">
        <v>21</v>
      </c>
      <c r="F12" s="132">
        <v>28</v>
      </c>
      <c r="G12" s="132"/>
      <c r="H12" s="114"/>
      <c r="I12" s="132">
        <v>4</v>
      </c>
      <c r="J12" s="132">
        <v>11</v>
      </c>
      <c r="K12" s="132">
        <v>18</v>
      </c>
      <c r="L12" s="132">
        <v>25</v>
      </c>
      <c r="M12" s="132"/>
      <c r="N12" s="114"/>
      <c r="O12" s="132">
        <v>1</v>
      </c>
      <c r="P12" s="132">
        <v>8</v>
      </c>
      <c r="Q12" s="132">
        <v>15</v>
      </c>
      <c r="R12" s="132">
        <v>22</v>
      </c>
      <c r="S12" s="132">
        <v>29</v>
      </c>
    </row>
    <row r="13" spans="2:22" ht="15" x14ac:dyDescent="0.25"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36"/>
      <c r="M13" s="114"/>
      <c r="N13" s="114"/>
      <c r="O13" s="114"/>
    </row>
    <row r="14" spans="2:22" ht="15" x14ac:dyDescent="0.25">
      <c r="B14" s="281">
        <v>43739</v>
      </c>
      <c r="C14" s="282"/>
      <c r="D14" s="282"/>
      <c r="E14" s="282"/>
      <c r="F14" s="282"/>
      <c r="G14" s="283"/>
      <c r="H14" s="137"/>
      <c r="I14" s="279">
        <v>43770</v>
      </c>
      <c r="J14" s="280"/>
      <c r="K14" s="280"/>
      <c r="L14" s="280"/>
      <c r="M14" s="280"/>
      <c r="O14" s="279">
        <v>43800</v>
      </c>
      <c r="P14" s="279"/>
      <c r="Q14" s="279"/>
      <c r="R14" s="279"/>
      <c r="S14" s="279"/>
    </row>
    <row r="15" spans="2:22" ht="15" x14ac:dyDescent="0.25">
      <c r="B15" s="115" t="s">
        <v>61</v>
      </c>
      <c r="C15" s="119"/>
      <c r="D15" s="154">
        <v>7</v>
      </c>
      <c r="E15" s="154">
        <v>14</v>
      </c>
      <c r="F15" s="146">
        <v>21</v>
      </c>
      <c r="G15" s="146">
        <v>28</v>
      </c>
      <c r="I15" s="119"/>
      <c r="J15" s="146">
        <v>4</v>
      </c>
      <c r="K15" s="146">
        <v>11</v>
      </c>
      <c r="L15" s="146">
        <v>18</v>
      </c>
      <c r="M15" s="146">
        <v>25</v>
      </c>
      <c r="O15" s="119"/>
      <c r="P15" s="148">
        <v>2</v>
      </c>
      <c r="Q15" s="146">
        <v>9</v>
      </c>
      <c r="R15" s="146">
        <v>16</v>
      </c>
      <c r="S15" s="152" t="s">
        <v>62</v>
      </c>
    </row>
    <row r="16" spans="2:22" ht="15" x14ac:dyDescent="0.25">
      <c r="B16" s="121" t="s">
        <v>63</v>
      </c>
      <c r="C16" s="122">
        <v>1</v>
      </c>
      <c r="D16" s="154">
        <v>8</v>
      </c>
      <c r="E16" s="154">
        <v>15</v>
      </c>
      <c r="F16" s="146">
        <v>22</v>
      </c>
      <c r="G16" s="146">
        <v>29</v>
      </c>
      <c r="I16" s="119"/>
      <c r="J16" s="148">
        <v>5</v>
      </c>
      <c r="K16" s="148">
        <v>12</v>
      </c>
      <c r="L16" s="149">
        <v>19</v>
      </c>
      <c r="M16" s="148">
        <v>26</v>
      </c>
      <c r="O16" s="119"/>
      <c r="P16" s="150">
        <v>3</v>
      </c>
      <c r="Q16" s="148">
        <v>10</v>
      </c>
      <c r="R16" s="148">
        <v>17</v>
      </c>
      <c r="S16" s="153" t="s">
        <v>69</v>
      </c>
    </row>
    <row r="17" spans="2:19" ht="15" x14ac:dyDescent="0.25">
      <c r="B17" s="115" t="s">
        <v>64</v>
      </c>
      <c r="C17" s="126">
        <v>2</v>
      </c>
      <c r="D17" s="154">
        <v>9</v>
      </c>
      <c r="E17" s="154">
        <v>16</v>
      </c>
      <c r="F17" s="147">
        <v>23</v>
      </c>
      <c r="G17" s="146">
        <v>30</v>
      </c>
      <c r="I17" s="119"/>
      <c r="J17" s="146">
        <v>6</v>
      </c>
      <c r="K17" s="146">
        <v>13</v>
      </c>
      <c r="L17" s="146">
        <v>20</v>
      </c>
      <c r="M17" s="147">
        <v>27</v>
      </c>
      <c r="O17" s="119"/>
      <c r="P17" s="146">
        <v>4</v>
      </c>
      <c r="Q17" s="151">
        <v>11</v>
      </c>
      <c r="R17" s="146">
        <v>18</v>
      </c>
      <c r="S17" s="132">
        <v>25</v>
      </c>
    </row>
    <row r="18" spans="2:19" ht="15" x14ac:dyDescent="0.25">
      <c r="B18" s="130" t="s">
        <v>65</v>
      </c>
      <c r="C18" s="126">
        <v>3</v>
      </c>
      <c r="D18" s="154">
        <v>10</v>
      </c>
      <c r="E18" s="156">
        <v>17</v>
      </c>
      <c r="F18" s="146">
        <v>24</v>
      </c>
      <c r="G18" s="146">
        <v>31</v>
      </c>
      <c r="I18" s="119"/>
      <c r="J18" s="146">
        <v>7</v>
      </c>
      <c r="K18" s="146">
        <v>14</v>
      </c>
      <c r="L18" s="146">
        <v>21</v>
      </c>
      <c r="M18" s="146">
        <v>28</v>
      </c>
      <c r="O18" s="119"/>
      <c r="P18" s="146">
        <v>5</v>
      </c>
      <c r="Q18" s="146">
        <v>12</v>
      </c>
      <c r="R18" s="151">
        <v>19</v>
      </c>
      <c r="S18" s="146">
        <v>26</v>
      </c>
    </row>
    <row r="19" spans="2:19" ht="15" x14ac:dyDescent="0.25">
      <c r="B19" s="115" t="s">
        <v>66</v>
      </c>
      <c r="C19" s="126">
        <v>4</v>
      </c>
      <c r="D19" s="155">
        <v>11</v>
      </c>
      <c r="E19" s="156">
        <v>18</v>
      </c>
      <c r="F19" s="146">
        <v>25</v>
      </c>
      <c r="G19" s="119"/>
      <c r="I19" s="146">
        <v>1</v>
      </c>
      <c r="J19" s="146">
        <v>8</v>
      </c>
      <c r="K19" s="146">
        <v>15</v>
      </c>
      <c r="L19" s="146">
        <v>22</v>
      </c>
      <c r="M19" s="146">
        <v>29</v>
      </c>
      <c r="O19" s="119"/>
      <c r="P19" s="146">
        <v>6</v>
      </c>
      <c r="Q19" s="146">
        <v>13</v>
      </c>
      <c r="R19" s="146">
        <v>20</v>
      </c>
      <c r="S19" s="146">
        <v>27</v>
      </c>
    </row>
    <row r="20" spans="2:19" ht="15" x14ac:dyDescent="0.25">
      <c r="B20" s="130" t="s">
        <v>67</v>
      </c>
      <c r="C20" s="126">
        <v>5</v>
      </c>
      <c r="D20" s="154">
        <v>12</v>
      </c>
      <c r="E20" s="156">
        <v>19</v>
      </c>
      <c r="F20" s="146">
        <v>26</v>
      </c>
      <c r="G20" s="119"/>
      <c r="I20" s="146">
        <v>2</v>
      </c>
      <c r="J20" s="132">
        <v>9</v>
      </c>
      <c r="K20" s="146">
        <v>16</v>
      </c>
      <c r="L20" s="146">
        <v>23</v>
      </c>
      <c r="M20" s="146">
        <v>30</v>
      </c>
      <c r="O20" s="134"/>
      <c r="P20" s="146">
        <v>7</v>
      </c>
      <c r="Q20" s="146">
        <v>14</v>
      </c>
      <c r="R20" s="151">
        <v>21</v>
      </c>
      <c r="S20" s="146">
        <v>28</v>
      </c>
    </row>
    <row r="21" spans="2:19" ht="15" x14ac:dyDescent="0.25">
      <c r="B21" s="135" t="s">
        <v>68</v>
      </c>
      <c r="C21" s="132">
        <v>6</v>
      </c>
      <c r="D21" s="132">
        <v>13</v>
      </c>
      <c r="E21" s="132">
        <v>20</v>
      </c>
      <c r="F21" s="132">
        <v>27</v>
      </c>
      <c r="G21" s="132"/>
      <c r="I21" s="132">
        <v>3</v>
      </c>
      <c r="J21" s="132">
        <v>10</v>
      </c>
      <c r="K21" s="132">
        <v>17</v>
      </c>
      <c r="L21" s="132">
        <v>24</v>
      </c>
      <c r="M21" s="139"/>
      <c r="O21" s="132">
        <v>1</v>
      </c>
      <c r="P21" s="132">
        <v>8</v>
      </c>
      <c r="Q21" s="132">
        <v>15</v>
      </c>
      <c r="R21" s="132">
        <v>22</v>
      </c>
      <c r="S21" s="132">
        <v>29</v>
      </c>
    </row>
    <row r="22" spans="2:19" ht="15" x14ac:dyDescent="0.25"/>
    <row r="23" spans="2:19" ht="15" x14ac:dyDescent="0.25">
      <c r="B23" s="277">
        <v>43831</v>
      </c>
      <c r="C23" s="277"/>
      <c r="D23" s="277"/>
      <c r="E23" s="277"/>
      <c r="F23" s="277"/>
      <c r="G23" s="277"/>
      <c r="H23" s="137"/>
      <c r="I23" s="290">
        <v>43862</v>
      </c>
      <c r="J23" s="291"/>
      <c r="K23" s="291"/>
      <c r="L23" s="291"/>
      <c r="M23" s="291"/>
      <c r="O23" s="290">
        <v>43891</v>
      </c>
      <c r="P23" s="291"/>
      <c r="Q23" s="291"/>
      <c r="R23" s="291"/>
      <c r="S23" s="291"/>
    </row>
    <row r="24" spans="2:19" ht="15" x14ac:dyDescent="0.25">
      <c r="B24" s="140" t="s">
        <v>61</v>
      </c>
      <c r="C24" s="119"/>
      <c r="D24" s="146">
        <v>6</v>
      </c>
      <c r="E24" s="146">
        <v>13</v>
      </c>
      <c r="F24" s="146">
        <v>20</v>
      </c>
      <c r="G24" s="146">
        <v>27</v>
      </c>
      <c r="I24" s="119"/>
      <c r="J24" s="146">
        <v>3</v>
      </c>
      <c r="K24" s="146">
        <v>10</v>
      </c>
      <c r="L24" s="146">
        <v>17</v>
      </c>
      <c r="M24" s="146">
        <v>24</v>
      </c>
      <c r="O24" s="119"/>
      <c r="P24" s="146">
        <v>2</v>
      </c>
      <c r="Q24" s="146">
        <v>9</v>
      </c>
      <c r="R24" s="146">
        <v>16</v>
      </c>
      <c r="S24" s="152" t="s">
        <v>62</v>
      </c>
    </row>
    <row r="25" spans="2:19" ht="15" x14ac:dyDescent="0.25">
      <c r="B25" s="140" t="s">
        <v>63</v>
      </c>
      <c r="C25" s="141"/>
      <c r="D25" s="146">
        <v>7</v>
      </c>
      <c r="E25" s="146">
        <v>14</v>
      </c>
      <c r="F25" s="147">
        <v>21</v>
      </c>
      <c r="G25" s="146">
        <v>28</v>
      </c>
      <c r="I25" s="119"/>
      <c r="J25" s="149">
        <v>4</v>
      </c>
      <c r="K25" s="148">
        <v>11</v>
      </c>
      <c r="L25" s="148">
        <v>18</v>
      </c>
      <c r="M25" s="148">
        <v>25</v>
      </c>
      <c r="O25" s="119"/>
      <c r="P25" s="146">
        <v>3</v>
      </c>
      <c r="Q25" s="146">
        <v>10</v>
      </c>
      <c r="R25" s="146">
        <v>17</v>
      </c>
      <c r="S25" s="152" t="s">
        <v>70</v>
      </c>
    </row>
    <row r="26" spans="2:19" ht="15" x14ac:dyDescent="0.25">
      <c r="B26" s="140" t="s">
        <v>64</v>
      </c>
      <c r="C26" s="132">
        <v>1</v>
      </c>
      <c r="D26" s="146">
        <v>8</v>
      </c>
      <c r="E26" s="146">
        <v>15</v>
      </c>
      <c r="F26" s="147">
        <v>22</v>
      </c>
      <c r="G26" s="146">
        <v>29</v>
      </c>
      <c r="I26" s="119"/>
      <c r="J26" s="151">
        <v>5</v>
      </c>
      <c r="K26" s="146">
        <v>12</v>
      </c>
      <c r="L26" s="146">
        <v>19</v>
      </c>
      <c r="M26" s="146">
        <v>26</v>
      </c>
      <c r="O26" s="119"/>
      <c r="P26" s="146">
        <v>4</v>
      </c>
      <c r="Q26" s="146">
        <v>11</v>
      </c>
      <c r="R26" s="146">
        <v>18</v>
      </c>
      <c r="S26" s="132">
        <v>25</v>
      </c>
    </row>
    <row r="27" spans="2:19" ht="15" x14ac:dyDescent="0.25">
      <c r="B27" s="140" t="s">
        <v>65</v>
      </c>
      <c r="C27" s="146">
        <v>2</v>
      </c>
      <c r="D27" s="146">
        <v>9</v>
      </c>
      <c r="E27" s="146">
        <v>16</v>
      </c>
      <c r="F27" s="147">
        <v>23</v>
      </c>
      <c r="G27" s="146">
        <v>30</v>
      </c>
      <c r="I27" s="119"/>
      <c r="J27" s="146">
        <v>6</v>
      </c>
      <c r="K27" s="146">
        <v>13</v>
      </c>
      <c r="L27" s="146">
        <v>20</v>
      </c>
      <c r="M27" s="151">
        <v>27</v>
      </c>
      <c r="O27" s="119"/>
      <c r="P27" s="151">
        <v>5</v>
      </c>
      <c r="Q27" s="146">
        <v>12</v>
      </c>
      <c r="R27" s="146">
        <v>19</v>
      </c>
      <c r="S27" s="151">
        <v>26</v>
      </c>
    </row>
    <row r="28" spans="2:19" ht="15" x14ac:dyDescent="0.25">
      <c r="B28" s="140" t="s">
        <v>66</v>
      </c>
      <c r="C28" s="146">
        <v>3</v>
      </c>
      <c r="D28" s="146">
        <v>10</v>
      </c>
      <c r="E28" s="146">
        <v>17</v>
      </c>
      <c r="F28" s="151">
        <v>24</v>
      </c>
      <c r="G28" s="146">
        <v>31</v>
      </c>
      <c r="I28" s="119"/>
      <c r="J28" s="146">
        <v>7</v>
      </c>
      <c r="K28" s="146">
        <v>14</v>
      </c>
      <c r="L28" s="146">
        <v>21</v>
      </c>
      <c r="M28" s="146">
        <v>28</v>
      </c>
      <c r="O28" s="119"/>
      <c r="P28" s="146">
        <v>6</v>
      </c>
      <c r="Q28" s="146">
        <v>13</v>
      </c>
      <c r="R28" s="146">
        <v>20</v>
      </c>
      <c r="S28" s="146">
        <v>27</v>
      </c>
    </row>
    <row r="29" spans="2:19" ht="15" x14ac:dyDescent="0.25">
      <c r="B29" s="140" t="s">
        <v>67</v>
      </c>
      <c r="C29" s="146">
        <v>4</v>
      </c>
      <c r="D29" s="146">
        <v>11</v>
      </c>
      <c r="E29" s="146">
        <v>18</v>
      </c>
      <c r="F29" s="132">
        <v>25</v>
      </c>
      <c r="G29" s="119"/>
      <c r="I29" s="146">
        <v>1</v>
      </c>
      <c r="J29" s="146">
        <v>8</v>
      </c>
      <c r="K29" s="151">
        <v>15</v>
      </c>
      <c r="L29" s="146">
        <v>22</v>
      </c>
      <c r="M29" s="146">
        <v>29</v>
      </c>
      <c r="O29" s="119"/>
      <c r="P29" s="146">
        <v>7</v>
      </c>
      <c r="Q29" s="146">
        <v>14</v>
      </c>
      <c r="R29" s="146">
        <v>21</v>
      </c>
      <c r="S29" s="151">
        <v>28</v>
      </c>
    </row>
    <row r="30" spans="2:19" ht="15" x14ac:dyDescent="0.25">
      <c r="B30" s="142" t="s">
        <v>68</v>
      </c>
      <c r="C30" s="132">
        <v>5</v>
      </c>
      <c r="D30" s="132">
        <v>12</v>
      </c>
      <c r="E30" s="132">
        <v>19</v>
      </c>
      <c r="F30" s="132">
        <v>26</v>
      </c>
      <c r="G30" s="143"/>
      <c r="I30" s="132">
        <v>2</v>
      </c>
      <c r="J30" s="132">
        <v>9</v>
      </c>
      <c r="K30" s="132">
        <v>16</v>
      </c>
      <c r="L30" s="132">
        <v>23</v>
      </c>
      <c r="M30" s="132"/>
      <c r="O30" s="132">
        <v>1</v>
      </c>
      <c r="P30" s="132">
        <v>8</v>
      </c>
      <c r="Q30" s="132">
        <v>15</v>
      </c>
      <c r="R30" s="132">
        <v>22</v>
      </c>
      <c r="S30" s="132">
        <v>29</v>
      </c>
    </row>
    <row r="31" spans="2:19" ht="15" x14ac:dyDescent="0.25"/>
    <row r="32" spans="2:19" ht="15" x14ac:dyDescent="0.25">
      <c r="B32" s="277">
        <v>43922</v>
      </c>
      <c r="C32" s="278"/>
      <c r="D32" s="278"/>
      <c r="E32" s="278"/>
      <c r="F32" s="278"/>
      <c r="G32" s="278"/>
      <c r="H32" s="137"/>
      <c r="I32" s="279">
        <v>43952</v>
      </c>
      <c r="J32" s="280"/>
      <c r="K32" s="280"/>
      <c r="L32" s="280"/>
      <c r="M32" s="280"/>
      <c r="O32" s="279">
        <v>43983</v>
      </c>
      <c r="P32" s="280"/>
      <c r="Q32" s="280"/>
      <c r="R32" s="280"/>
      <c r="S32" s="280"/>
    </row>
    <row r="33" spans="2:19" ht="15" x14ac:dyDescent="0.25">
      <c r="B33" s="115" t="s">
        <v>61</v>
      </c>
      <c r="C33" s="119"/>
      <c r="D33" s="146">
        <v>6</v>
      </c>
      <c r="E33" s="116">
        <v>13</v>
      </c>
      <c r="F33" s="116">
        <v>20</v>
      </c>
      <c r="G33" s="116">
        <v>27</v>
      </c>
      <c r="I33" s="119"/>
      <c r="J33" s="116">
        <v>4</v>
      </c>
      <c r="K33" s="116">
        <v>11</v>
      </c>
      <c r="L33" s="116">
        <v>18</v>
      </c>
      <c r="M33" s="132">
        <v>25</v>
      </c>
      <c r="O33" s="132">
        <v>1</v>
      </c>
      <c r="P33" s="116">
        <v>8</v>
      </c>
      <c r="Q33" s="116">
        <v>15</v>
      </c>
      <c r="R33" s="116">
        <v>22</v>
      </c>
      <c r="S33" s="116">
        <v>29</v>
      </c>
    </row>
    <row r="34" spans="2:19" ht="15" x14ac:dyDescent="0.25">
      <c r="B34" s="121" t="s">
        <v>63</v>
      </c>
      <c r="C34" s="119"/>
      <c r="D34" s="146">
        <v>7</v>
      </c>
      <c r="E34" s="116">
        <v>14</v>
      </c>
      <c r="F34" s="116">
        <v>21</v>
      </c>
      <c r="G34" s="116">
        <v>28</v>
      </c>
      <c r="I34" s="119"/>
      <c r="J34" s="116">
        <v>5</v>
      </c>
      <c r="K34" s="116">
        <v>12</v>
      </c>
      <c r="L34" s="116">
        <v>19</v>
      </c>
      <c r="M34" s="116">
        <v>26</v>
      </c>
      <c r="O34" s="133">
        <v>2</v>
      </c>
      <c r="P34" s="116">
        <v>9</v>
      </c>
      <c r="Q34" s="116">
        <v>16</v>
      </c>
      <c r="R34" s="116">
        <v>23</v>
      </c>
      <c r="S34" s="116">
        <v>30</v>
      </c>
    </row>
    <row r="35" spans="2:19" ht="15" x14ac:dyDescent="0.25">
      <c r="B35" s="115" t="s">
        <v>64</v>
      </c>
      <c r="C35" s="151">
        <v>1</v>
      </c>
      <c r="D35" s="146">
        <v>8</v>
      </c>
      <c r="E35" s="126">
        <v>15</v>
      </c>
      <c r="F35" s="129">
        <v>22</v>
      </c>
      <c r="G35" s="133">
        <v>29</v>
      </c>
      <c r="I35" s="144"/>
      <c r="J35" s="126">
        <v>6</v>
      </c>
      <c r="K35" s="126">
        <v>13</v>
      </c>
      <c r="L35" s="126">
        <v>20</v>
      </c>
      <c r="M35" s="129">
        <v>27</v>
      </c>
      <c r="O35" s="133">
        <v>3</v>
      </c>
      <c r="P35" s="127">
        <v>10</v>
      </c>
      <c r="Q35" s="126">
        <v>17</v>
      </c>
      <c r="R35" s="126">
        <v>24</v>
      </c>
      <c r="S35" s="134"/>
    </row>
    <row r="36" spans="2:19" ht="15" x14ac:dyDescent="0.25">
      <c r="B36" s="130" t="s">
        <v>65</v>
      </c>
      <c r="C36" s="146">
        <v>2</v>
      </c>
      <c r="D36" s="146">
        <v>9</v>
      </c>
      <c r="E36" s="126">
        <v>16</v>
      </c>
      <c r="F36" s="126">
        <v>23</v>
      </c>
      <c r="G36" s="133">
        <v>30</v>
      </c>
      <c r="I36" s="119"/>
      <c r="J36" s="132">
        <v>7</v>
      </c>
      <c r="K36" s="126">
        <v>14</v>
      </c>
      <c r="L36" s="126">
        <v>21</v>
      </c>
      <c r="M36" s="127">
        <v>28</v>
      </c>
      <c r="O36" s="133">
        <v>4</v>
      </c>
      <c r="P36" s="127">
        <v>11</v>
      </c>
      <c r="Q36" s="126">
        <v>18</v>
      </c>
      <c r="R36" s="126">
        <v>25</v>
      </c>
      <c r="S36" s="119"/>
    </row>
    <row r="37" spans="2:19" ht="15" x14ac:dyDescent="0.25">
      <c r="B37" s="115" t="s">
        <v>66</v>
      </c>
      <c r="C37" s="146">
        <v>3</v>
      </c>
      <c r="D37" s="132">
        <v>10</v>
      </c>
      <c r="E37" s="127">
        <v>17</v>
      </c>
      <c r="F37" s="126">
        <v>24</v>
      </c>
      <c r="G37" s="119"/>
      <c r="I37" s="132">
        <v>1</v>
      </c>
      <c r="J37" s="129">
        <v>8</v>
      </c>
      <c r="K37" s="126">
        <v>15</v>
      </c>
      <c r="L37" s="126">
        <v>22</v>
      </c>
      <c r="M37" s="138">
        <v>29</v>
      </c>
      <c r="O37" s="133">
        <v>5</v>
      </c>
      <c r="P37" s="126">
        <v>12</v>
      </c>
      <c r="Q37" s="126">
        <v>19</v>
      </c>
      <c r="R37" s="129">
        <v>26</v>
      </c>
      <c r="S37" s="119"/>
    </row>
    <row r="38" spans="2:19" ht="15" x14ac:dyDescent="0.25">
      <c r="B38" s="130" t="s">
        <v>67</v>
      </c>
      <c r="C38" s="146">
        <v>4</v>
      </c>
      <c r="D38" s="151">
        <v>11</v>
      </c>
      <c r="E38" s="126">
        <v>18</v>
      </c>
      <c r="F38" s="126">
        <v>25</v>
      </c>
      <c r="G38" s="119"/>
      <c r="I38" s="126">
        <v>2</v>
      </c>
      <c r="J38" s="129">
        <v>9</v>
      </c>
      <c r="K38" s="126">
        <v>16</v>
      </c>
      <c r="L38" s="129">
        <v>23</v>
      </c>
      <c r="M38" s="127">
        <v>30</v>
      </c>
      <c r="O38" s="126">
        <v>6</v>
      </c>
      <c r="P38" s="126">
        <v>13</v>
      </c>
      <c r="Q38" s="129">
        <v>20</v>
      </c>
      <c r="R38" s="126">
        <v>27</v>
      </c>
      <c r="S38" s="119"/>
    </row>
    <row r="39" spans="2:19" ht="15" x14ac:dyDescent="0.25">
      <c r="B39" s="135" t="s">
        <v>68</v>
      </c>
      <c r="C39" s="132">
        <v>5</v>
      </c>
      <c r="D39" s="132">
        <v>12</v>
      </c>
      <c r="E39" s="132">
        <v>19</v>
      </c>
      <c r="F39" s="132">
        <v>26</v>
      </c>
      <c r="G39" s="132"/>
      <c r="I39" s="132">
        <v>3</v>
      </c>
      <c r="J39" s="132">
        <v>10</v>
      </c>
      <c r="K39" s="132">
        <v>17</v>
      </c>
      <c r="L39" s="145">
        <v>24</v>
      </c>
      <c r="M39" s="132">
        <v>31</v>
      </c>
      <c r="O39" s="132">
        <v>7</v>
      </c>
      <c r="P39" s="132">
        <v>14</v>
      </c>
      <c r="Q39" s="132">
        <v>21</v>
      </c>
      <c r="R39" s="132">
        <v>28</v>
      </c>
      <c r="S39" s="132"/>
    </row>
    <row r="40" spans="2:19" ht="15" x14ac:dyDescent="0.25"/>
    <row r="41" spans="2:19" ht="15" x14ac:dyDescent="0.25">
      <c r="B41" s="109" t="s">
        <v>71</v>
      </c>
    </row>
    <row r="42" spans="2:19" ht="15" x14ac:dyDescent="0.25">
      <c r="C42" s="159"/>
      <c r="D42" s="163" t="s">
        <v>5</v>
      </c>
      <c r="E42" s="289" t="s">
        <v>72</v>
      </c>
      <c r="F42" s="289"/>
      <c r="G42" s="289"/>
      <c r="H42" s="289"/>
      <c r="I42" s="289"/>
      <c r="J42" s="289"/>
      <c r="K42" s="289"/>
      <c r="L42" s="289"/>
      <c r="M42" s="289"/>
    </row>
    <row r="43" spans="2:19" ht="3" customHeight="1" x14ac:dyDescent="0.25"/>
    <row r="44" spans="2:19" ht="15" x14ac:dyDescent="0.25">
      <c r="C44" s="160"/>
      <c r="D44" s="163" t="s">
        <v>5</v>
      </c>
      <c r="E44" s="289" t="s">
        <v>73</v>
      </c>
      <c r="F44" s="289"/>
      <c r="G44" s="289"/>
      <c r="H44" s="289"/>
      <c r="I44" s="289"/>
      <c r="J44" s="289"/>
      <c r="K44" s="289"/>
      <c r="L44" s="289"/>
      <c r="M44" s="289"/>
    </row>
    <row r="45" spans="2:19" ht="3" customHeight="1" x14ac:dyDescent="0.25"/>
    <row r="46" spans="2:19" ht="15" x14ac:dyDescent="0.25">
      <c r="C46" s="161"/>
      <c r="D46" s="163" t="s">
        <v>5</v>
      </c>
      <c r="E46" s="289" t="s">
        <v>74</v>
      </c>
      <c r="F46" s="289"/>
      <c r="G46" s="289"/>
      <c r="H46" s="289"/>
      <c r="I46" s="289"/>
      <c r="J46" s="289"/>
      <c r="K46" s="289"/>
      <c r="L46" s="289"/>
      <c r="M46" s="289"/>
    </row>
    <row r="47" spans="2:19" ht="3" customHeight="1" x14ac:dyDescent="0.25"/>
    <row r="48" spans="2:19" ht="15" x14ac:dyDescent="0.25">
      <c r="C48" s="162"/>
      <c r="D48" s="163" t="s">
        <v>5</v>
      </c>
      <c r="E48" s="289" t="s">
        <v>39</v>
      </c>
      <c r="F48" s="289"/>
      <c r="G48" s="289"/>
      <c r="H48" s="289"/>
      <c r="I48" s="289"/>
      <c r="J48" s="289"/>
      <c r="K48" s="289"/>
      <c r="L48" s="289"/>
      <c r="M48" s="289"/>
    </row>
    <row r="49" ht="15" x14ac:dyDescent="0.25"/>
    <row r="50" ht="15" x14ac:dyDescent="0.25"/>
    <row r="51" ht="15" x14ac:dyDescent="0.25"/>
    <row r="52" ht="15" x14ac:dyDescent="0.25"/>
    <row r="53" ht="15" x14ac:dyDescent="0.25"/>
    <row r="54" ht="15" x14ac:dyDescent="0.25"/>
    <row r="55" ht="15" x14ac:dyDescent="0.25"/>
    <row r="56" ht="15" x14ac:dyDescent="0.25"/>
    <row r="57" ht="15" x14ac:dyDescent="0.25"/>
    <row r="58" ht="15" x14ac:dyDescent="0.25"/>
    <row r="59" ht="15" x14ac:dyDescent="0.25"/>
    <row r="60" ht="15" x14ac:dyDescent="0.25"/>
    <row r="61" ht="15" x14ac:dyDescent="0.25"/>
    <row r="62" ht="15" x14ac:dyDescent="0.25"/>
    <row r="63" ht="15" x14ac:dyDescent="0.25"/>
    <row r="64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15" x14ac:dyDescent="0.25"/>
    <row r="72" ht="15" x14ac:dyDescent="0.25"/>
    <row r="73" ht="15" x14ac:dyDescent="0.25"/>
    <row r="74" ht="15" x14ac:dyDescent="0.25"/>
    <row r="75" ht="15" x14ac:dyDescent="0.25"/>
    <row r="76" ht="15" x14ac:dyDescent="0.25"/>
    <row r="77" ht="15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x14ac:dyDescent="0.25"/>
    <row r="91" ht="15" x14ac:dyDescent="0.25"/>
    <row r="92" ht="15" x14ac:dyDescent="0.25"/>
    <row r="93" ht="15" x14ac:dyDescent="0.25"/>
    <row r="94" ht="15" x14ac:dyDescent="0.25"/>
    <row r="95" ht="15" x14ac:dyDescent="0.25"/>
    <row r="96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</sheetData>
  <mergeCells count="19">
    <mergeCell ref="B1:T1"/>
    <mergeCell ref="B2:T2"/>
    <mergeCell ref="B3:T3"/>
    <mergeCell ref="B5:G5"/>
    <mergeCell ref="I5:M5"/>
    <mergeCell ref="O5:S5"/>
    <mergeCell ref="O32:S32"/>
    <mergeCell ref="B14:G14"/>
    <mergeCell ref="I14:M14"/>
    <mergeCell ref="O14:S14"/>
    <mergeCell ref="B23:G23"/>
    <mergeCell ref="I23:M23"/>
    <mergeCell ref="O23:S23"/>
    <mergeCell ref="E42:M42"/>
    <mergeCell ref="E44:M44"/>
    <mergeCell ref="E46:M46"/>
    <mergeCell ref="E48:M48"/>
    <mergeCell ref="B32:G32"/>
    <mergeCell ref="I32:M32"/>
  </mergeCells>
  <pageMargins left="0.46" right="0.34" top="0.27" bottom="0.23" header="0.2" footer="0.2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Analisis K 1-3</vt:lpstr>
      <vt:lpstr>Progta</vt:lpstr>
      <vt:lpstr>Progsem K 1-3</vt:lpstr>
      <vt:lpstr>Kal K1&amp;K3</vt:lpstr>
      <vt:lpstr>Kal K2</vt:lpstr>
      <vt:lpstr>'Analisis K 1-3'!Print_Area</vt:lpstr>
      <vt:lpstr>'Kal K1&amp;K3'!Print_Area</vt:lpstr>
      <vt:lpstr>'Kal K2'!Print_Area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@Thole</dc:creator>
  <cp:lastModifiedBy>@Thole</cp:lastModifiedBy>
  <cp:lastPrinted>2019-07-22T03:32:41Z</cp:lastPrinted>
  <dcterms:created xsi:type="dcterms:W3CDTF">2019-07-13T16:02:54Z</dcterms:created>
  <dcterms:modified xsi:type="dcterms:W3CDTF">2020-07-12T13:51:48Z</dcterms:modified>
</cp:coreProperties>
</file>